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аженова Екатерина\Desktop\"/>
    </mc:Choice>
  </mc:AlternateContent>
  <bookViews>
    <workbookView xWindow="0" yWindow="0" windowWidth="20490" windowHeight="775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1" i="1" l="1"/>
  <c r="G140" i="1"/>
  <c r="G139" i="1"/>
  <c r="G138" i="1"/>
  <c r="G137" i="1"/>
  <c r="G136" i="1"/>
  <c r="A97" i="1"/>
  <c r="A96" i="1"/>
  <c r="G88" i="1"/>
  <c r="G87" i="1"/>
  <c r="G86" i="1"/>
  <c r="G85" i="1"/>
  <c r="G84" i="1"/>
  <c r="G83" i="1"/>
  <c r="G82" i="1"/>
  <c r="G81" i="1"/>
  <c r="G80" i="1"/>
</calcChain>
</file>

<file path=xl/comments1.xml><?xml version="1.0" encoding="utf-8"?>
<comments xmlns="http://schemas.openxmlformats.org/spreadsheetml/2006/main">
  <authors>
    <author/>
  </authors>
  <commentList>
    <comment ref="F4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XTreme:
</t>
        </r>
      </text>
    </comment>
  </commentList>
</comments>
</file>

<file path=xl/sharedStrings.xml><?xml version="1.0" encoding="utf-8"?>
<sst xmlns="http://schemas.openxmlformats.org/spreadsheetml/2006/main" count="325" uniqueCount="271">
  <si>
    <t>Наименование изделий</t>
  </si>
  <si>
    <t>ГОСТ</t>
  </si>
  <si>
    <t>Серия</t>
  </si>
  <si>
    <t>Габаритные размеры</t>
  </si>
  <si>
    <t xml:space="preserve">Марка  бетона </t>
  </si>
  <si>
    <t>Объем, м. куб.</t>
  </si>
  <si>
    <t>Масса, тн</t>
  </si>
  <si>
    <t>Цена , руб.  с НДС</t>
  </si>
  <si>
    <t>ПЕРЕМЫЧКИ брусковые рядовые 120*140</t>
  </si>
  <si>
    <t>2 ПБ 10-1п</t>
  </si>
  <si>
    <t xml:space="preserve">           ГОСТ        948-84      </t>
  </si>
  <si>
    <t>Серия    1.038.1-1 (вып.4)</t>
  </si>
  <si>
    <t>120*140*1030</t>
  </si>
  <si>
    <t>2 ПБ 13-1п</t>
  </si>
  <si>
    <t>120*140*1290</t>
  </si>
  <si>
    <t>2 ПБ 16-2п</t>
  </si>
  <si>
    <t>120*140*1550</t>
  </si>
  <si>
    <t>2 ПБ 17-2п</t>
  </si>
  <si>
    <t>120*140*1690</t>
  </si>
  <si>
    <t>2 ПБ 19-3п</t>
  </si>
  <si>
    <t>120*140*1940</t>
  </si>
  <si>
    <t>2 ПБ 22-3п</t>
  </si>
  <si>
    <t>120*140*2200</t>
  </si>
  <si>
    <t>2 ПБ 25-3п</t>
  </si>
  <si>
    <t>120*140*2460</t>
  </si>
  <si>
    <t>2 ПБ 26-4п</t>
  </si>
  <si>
    <t>120*140*2590</t>
  </si>
  <si>
    <t>2 ПБ 29-4п</t>
  </si>
  <si>
    <t>120*140*2850</t>
  </si>
  <si>
    <t>2 ПБ 30-4п</t>
  </si>
  <si>
    <t>120*140*2980</t>
  </si>
  <si>
    <t>ПЕРЕМЫЧКИ рядовые брусковые 120*220</t>
  </si>
  <si>
    <t>3 ПБ 18-8п</t>
  </si>
  <si>
    <t xml:space="preserve">ГОСТ         948-84      </t>
  </si>
  <si>
    <t>Серия    1.038.1-1 (вып.1)</t>
  </si>
  <si>
    <t>120*220*1810</t>
  </si>
  <si>
    <t>3 ПБ 21-8п</t>
  </si>
  <si>
    <t>120*220*2070</t>
  </si>
  <si>
    <t>3 ПБ 25-8п</t>
  </si>
  <si>
    <t>120*220*2460</t>
  </si>
  <si>
    <t>3 ПБ 27-8п</t>
  </si>
  <si>
    <t>120*220*2720</t>
  </si>
  <si>
    <t>3 ПБ 30-8п</t>
  </si>
  <si>
    <t>120*220*2980</t>
  </si>
  <si>
    <t>3 ПБ 34-4п</t>
  </si>
  <si>
    <t>120*220*3370</t>
  </si>
  <si>
    <t>3 ПБ 36-4п</t>
  </si>
  <si>
    <t>120*220*3630</t>
  </si>
  <si>
    <t>3 ПБ 39-8п</t>
  </si>
  <si>
    <t>120*220*3890</t>
  </si>
  <si>
    <t>ПЕРЕМЫЧКИ усиленные брусковые 120*220</t>
  </si>
  <si>
    <t>3 ПБ 13-37п</t>
  </si>
  <si>
    <t xml:space="preserve">ГОСТ        948-84 </t>
  </si>
  <si>
    <t>120*220*1290</t>
  </si>
  <si>
    <t>3 ПБ 16-37п</t>
  </si>
  <si>
    <t>120*220*1550</t>
  </si>
  <si>
    <t>3 ПБ 18-37п</t>
  </si>
  <si>
    <t>ПЕРЕМЫЧКИ брусковые 120*290</t>
  </si>
  <si>
    <t>4ПБ 44-8п</t>
  </si>
  <si>
    <t xml:space="preserve">ГОСТ       948-84 </t>
  </si>
  <si>
    <t>Сер.1.038.1-1 (вып.1)</t>
  </si>
  <si>
    <t>290*120*4410</t>
  </si>
  <si>
    <t>4ПБ 48-8п</t>
  </si>
  <si>
    <t>290*120*4800</t>
  </si>
  <si>
    <t>ПЕРЕМЫЧКИ усиленные брусковые 250*220</t>
  </si>
  <si>
    <t>5 ПБ 18-27п</t>
  </si>
  <si>
    <t>250*220*1810</t>
  </si>
  <si>
    <t>5 ПБ 21-27п</t>
  </si>
  <si>
    <t>250*220*2070</t>
  </si>
  <si>
    <t>5 ПБ 25-27п</t>
  </si>
  <si>
    <t>250*220*2460</t>
  </si>
  <si>
    <t>5 ПБ 27-27п</t>
  </si>
  <si>
    <t>250*220*2720</t>
  </si>
  <si>
    <t>5 ПБ 30-27п</t>
  </si>
  <si>
    <t>250*220*2980</t>
  </si>
  <si>
    <t>5 ПБ 31-27п</t>
  </si>
  <si>
    <t>250*220*3110</t>
  </si>
  <si>
    <t>5 ПБ 25-37п</t>
  </si>
  <si>
    <t>5 ПБ 30-37п</t>
  </si>
  <si>
    <t>5 ПБ 34-20п</t>
  </si>
  <si>
    <t>250*220*3370</t>
  </si>
  <si>
    <t>5 ПБ 36-20п</t>
  </si>
  <si>
    <t>250*220*3630</t>
  </si>
  <si>
    <t>ПЕРЕМЫЧКИ брусковые рядовые  120 * 90</t>
  </si>
  <si>
    <t>8ПБ 10-1п</t>
  </si>
  <si>
    <t xml:space="preserve">ГОСТ        948-84      </t>
  </si>
  <si>
    <t>120*90*1030</t>
  </si>
  <si>
    <t>8ПБ 13-1п</t>
  </si>
  <si>
    <t>120*90*1290</t>
  </si>
  <si>
    <t xml:space="preserve">8ПБ 16-1п </t>
  </si>
  <si>
    <t>120*90*1550</t>
  </si>
  <si>
    <t xml:space="preserve">8ПБ 17-2п </t>
  </si>
  <si>
    <t>120*90*1690</t>
  </si>
  <si>
    <t>8ПБ 19-3п</t>
  </si>
  <si>
    <t>120*90*1940</t>
  </si>
  <si>
    <t>ПЕРЕМЫЧКИ брусковые рядовые  120 * 190</t>
  </si>
  <si>
    <t>9ПБ18-8п</t>
  </si>
  <si>
    <t>120*190*1810</t>
  </si>
  <si>
    <t>9ПБ 21-8п</t>
  </si>
  <si>
    <t>120*190*2070</t>
  </si>
  <si>
    <t>9ПБ 22-3п</t>
  </si>
  <si>
    <t>120*190*2200</t>
  </si>
  <si>
    <t>9ПБ 25-3п</t>
  </si>
  <si>
    <t>120*190*2460</t>
  </si>
  <si>
    <t>9ПБ 25-8п</t>
  </si>
  <si>
    <t>9ПБ 27-8п</t>
  </si>
  <si>
    <t>120*190*2720</t>
  </si>
  <si>
    <t>9ПБ 29-4п</t>
  </si>
  <si>
    <t>120*190*2850</t>
  </si>
  <si>
    <t>9ПБ 30-4п</t>
  </si>
  <si>
    <t>120*190*3000</t>
  </si>
  <si>
    <t>9ПБ 34-4п</t>
  </si>
  <si>
    <t>120*190*3370</t>
  </si>
  <si>
    <t>9ПБ 36-4п</t>
  </si>
  <si>
    <t>120*190*3630</t>
  </si>
  <si>
    <t>ПЕРЕМЫЧКИ брусковые усиленные 120 * 190</t>
  </si>
  <si>
    <t>9ПБ 13-37п</t>
  </si>
  <si>
    <t>120*190*1290</t>
  </si>
  <si>
    <t>9ПБ 16-37п</t>
  </si>
  <si>
    <t>120*190*1550</t>
  </si>
  <si>
    <t>9ПБ 18-37п</t>
  </si>
  <si>
    <t>ПЕРЕМЫЧКИ брусковые рядовые 250*190</t>
  </si>
  <si>
    <t>10ПБ 18-27п</t>
  </si>
  <si>
    <t xml:space="preserve">ГОСТ         948-84     </t>
  </si>
  <si>
    <t>250*190*1810</t>
  </si>
  <si>
    <t>10ПБ 21-27п</t>
  </si>
  <si>
    <t>250*190*2070</t>
  </si>
  <si>
    <t>10ПБ 25-27п</t>
  </si>
  <si>
    <t>250*190*2460</t>
  </si>
  <si>
    <t>10ПБ 27-27п</t>
  </si>
  <si>
    <t>250*190*2720</t>
  </si>
  <si>
    <t>ПЕРЕМЫЧКИ брусковые усиленные 250*190</t>
  </si>
  <si>
    <t>10ПБ 25-37п</t>
  </si>
  <si>
    <t>Сер.1.038.1-1 (вып.4)</t>
  </si>
  <si>
    <t>10ПБ 27-37п</t>
  </si>
  <si>
    <t>ПЕРЕМЫЧКИ плитные 380*220</t>
  </si>
  <si>
    <t>3ПП 14-71</t>
  </si>
  <si>
    <t>Серия    1.038.1-1 (вып.2)</t>
  </si>
  <si>
    <t>380*220*1420</t>
  </si>
  <si>
    <t>3ПП 16-71</t>
  </si>
  <si>
    <t>380*220*1550</t>
  </si>
  <si>
    <t>3ПП 18-71</t>
  </si>
  <si>
    <t>380*220*1810</t>
  </si>
  <si>
    <t>3ПП 21-71</t>
  </si>
  <si>
    <t>380*220*2070</t>
  </si>
  <si>
    <t>3ПП 27-71</t>
  </si>
  <si>
    <t>380*220*2720</t>
  </si>
  <si>
    <t>3ПП 30-10</t>
  </si>
  <si>
    <t>380*220*2980</t>
  </si>
  <si>
    <t>ПЕРЕМЫЧКИ плитные 380*190</t>
  </si>
  <si>
    <t>8ПП 30-10п</t>
  </si>
  <si>
    <t>Серия    1.038.1-1 (вып.5)</t>
  </si>
  <si>
    <t>380*190*2980</t>
  </si>
  <si>
    <t>8ПП 27-71п</t>
  </si>
  <si>
    <t>380*190*2720</t>
  </si>
  <si>
    <t>8ПП 25-8п</t>
  </si>
  <si>
    <t>380*190*2460</t>
  </si>
  <si>
    <t>8ПП 23-7п</t>
  </si>
  <si>
    <t>380*190*2330</t>
  </si>
  <si>
    <t>8ПП 21-71п</t>
  </si>
  <si>
    <t>380*190*2070</t>
  </si>
  <si>
    <t>8ПП 21-6п</t>
  </si>
  <si>
    <t>8ПП 18-71п</t>
  </si>
  <si>
    <t>380*190*1810</t>
  </si>
  <si>
    <t>8ПП 18-5п</t>
  </si>
  <si>
    <t>8ПП 14-71п</t>
  </si>
  <si>
    <t>380*190*1420</t>
  </si>
  <si>
    <t>ПЕРЕМЫЧКИ балочные 380*390</t>
  </si>
  <si>
    <t>9ПГ 45-45</t>
  </si>
  <si>
    <t xml:space="preserve">  13015-2003</t>
  </si>
  <si>
    <t>86-сер.239</t>
  </si>
  <si>
    <t>380х390х4550</t>
  </si>
  <si>
    <t>ПРОГОНЫ</t>
  </si>
  <si>
    <t>ПРГ 28.1.3 -4АIII</t>
  </si>
  <si>
    <t>ГОСТ      13015-2003</t>
  </si>
  <si>
    <t>Серия       1.225-2 (вып.12)</t>
  </si>
  <si>
    <t>2780*120*300</t>
  </si>
  <si>
    <t>В20</t>
  </si>
  <si>
    <t>ПРГ 32.1.4 -4АIII</t>
  </si>
  <si>
    <t>3180*120*400</t>
  </si>
  <si>
    <t>ПРГ 36.1.4 -4АIII</t>
  </si>
  <si>
    <t>3600*120*400</t>
  </si>
  <si>
    <t>ПРГ 46.2.5-4т</t>
  </si>
  <si>
    <t>4580*200*500</t>
  </si>
  <si>
    <t>4680*200*500</t>
  </si>
  <si>
    <t>5180*200*500</t>
  </si>
  <si>
    <t>ПРГ 60.2.5 -4АIII</t>
  </si>
  <si>
    <t>5980*200*500</t>
  </si>
  <si>
    <t>В25</t>
  </si>
  <si>
    <t>ПРГ 61.2.5-4т</t>
  </si>
  <si>
    <t>6080*200*500</t>
  </si>
  <si>
    <t>ПРГ 65.2.5 -4АIII</t>
  </si>
  <si>
    <t>Инд.чертеж</t>
  </si>
  <si>
    <t>6500*200*500</t>
  </si>
  <si>
    <t>ЛЕСТНИЧНЫЕ МАРШИ</t>
  </si>
  <si>
    <t>1ЛМ 30.11.15-4</t>
  </si>
  <si>
    <t xml:space="preserve">ГОСТ      9818-85 </t>
  </si>
  <si>
    <t>Сер.1.151.1-7</t>
  </si>
  <si>
    <t>3030*1050*250</t>
  </si>
  <si>
    <t>1ЛМ 30.12.15-4</t>
  </si>
  <si>
    <t>3030*1200*250</t>
  </si>
  <si>
    <t>1ЛМ 27.12.14-4</t>
  </si>
  <si>
    <t>2720*1200*254</t>
  </si>
  <si>
    <t>1ЛМ 27.11.14-4</t>
  </si>
  <si>
    <t>ПЛОЩАДКИ ЛЕСТНИЧНЫЕ</t>
  </si>
  <si>
    <t>2 ЛП 25.15-4к</t>
  </si>
  <si>
    <t xml:space="preserve"> ГОСТ          9818.0-81</t>
  </si>
  <si>
    <t>Серия       1.152.1-8</t>
  </si>
  <si>
    <t>2500*1600*320</t>
  </si>
  <si>
    <r>
      <t xml:space="preserve">СТУПЕНИ </t>
    </r>
    <r>
      <rPr>
        <sz val="12"/>
        <rFont val="Arial Cyr"/>
        <family val="2"/>
        <charset val="204"/>
      </rPr>
      <t xml:space="preserve">(с индексом </t>
    </r>
    <r>
      <rPr>
        <b/>
        <sz val="12"/>
        <rFont val="Arial Cyr"/>
        <charset val="204"/>
      </rPr>
      <t>- 1</t>
    </r>
    <r>
      <rPr>
        <sz val="12"/>
        <rFont val="Arial Cyr"/>
        <family val="2"/>
        <charset val="204"/>
      </rPr>
      <t xml:space="preserve"> одна закладная деталь,с индексом </t>
    </r>
    <r>
      <rPr>
        <b/>
        <sz val="12"/>
        <rFont val="Arial Cyr"/>
        <family val="2"/>
        <charset val="204"/>
      </rPr>
      <t>- 2</t>
    </r>
    <r>
      <rPr>
        <sz val="12"/>
        <rFont val="Arial Cyr"/>
        <family val="2"/>
        <charset val="204"/>
      </rPr>
      <t xml:space="preserve"> - две закладные детали)</t>
    </r>
  </si>
  <si>
    <t>ЛС 11</t>
  </si>
  <si>
    <t xml:space="preserve">ГОСТ     8717.1-84 </t>
  </si>
  <si>
    <t>Серия        1.155-1    (вып.1)</t>
  </si>
  <si>
    <t xml:space="preserve"> 148*360*1050</t>
  </si>
  <si>
    <t>ЛС 11-1</t>
  </si>
  <si>
    <t>ЛС 11-2</t>
  </si>
  <si>
    <t>148*360*1050</t>
  </si>
  <si>
    <t>ЛС 12</t>
  </si>
  <si>
    <t>148*360*1200</t>
  </si>
  <si>
    <t>ЛС 12-1</t>
  </si>
  <si>
    <t>ЛС 12-2</t>
  </si>
  <si>
    <t>ЛС 14</t>
  </si>
  <si>
    <t>148*360*1350</t>
  </si>
  <si>
    <t>ЛС 14-1</t>
  </si>
  <si>
    <t>ЛС 14-2</t>
  </si>
  <si>
    <t>ЛС 15</t>
  </si>
  <si>
    <t>148*360*1500</t>
  </si>
  <si>
    <t>ЛС 15-1</t>
  </si>
  <si>
    <t>ЛС 15-2</t>
  </si>
  <si>
    <t>ЛС 17</t>
  </si>
  <si>
    <t>148*360*1650</t>
  </si>
  <si>
    <t>ЛС 17-1</t>
  </si>
  <si>
    <t>ЛС 17-2</t>
  </si>
  <si>
    <t>ЛС 18</t>
  </si>
  <si>
    <t>148*360*1800</t>
  </si>
  <si>
    <t>ЛС 18-1</t>
  </si>
  <si>
    <t>ЛС 18-2</t>
  </si>
  <si>
    <t>ЛС 20</t>
  </si>
  <si>
    <t>148*360*2000</t>
  </si>
  <si>
    <t>ЛС 20-1</t>
  </si>
  <si>
    <t>ЛС 20-2</t>
  </si>
  <si>
    <t>ЛС 21</t>
  </si>
  <si>
    <t>148*360*2100</t>
  </si>
  <si>
    <t>ЛС 21-1</t>
  </si>
  <si>
    <t>ЛС 21-2</t>
  </si>
  <si>
    <t>ЛС 22</t>
  </si>
  <si>
    <t>148*360*2200</t>
  </si>
  <si>
    <t>ЛС 22-1</t>
  </si>
  <si>
    <t>ЛС 22-2</t>
  </si>
  <si>
    <t>ЛС 23</t>
  </si>
  <si>
    <t>148*360*2300</t>
  </si>
  <si>
    <t>ЛС 23-1</t>
  </si>
  <si>
    <t>ЛС 23-2</t>
  </si>
  <si>
    <t>ЛС 26</t>
  </si>
  <si>
    <t>148*360*2600</t>
  </si>
  <si>
    <t>ЛС 26-1</t>
  </si>
  <si>
    <t>ЛС 26-2</t>
  </si>
  <si>
    <t>ПОДВАЛЬНЫЕ СТУПЕНИ</t>
  </si>
  <si>
    <t>ЛС 9.17</t>
  </si>
  <si>
    <t>Серия       1.155-1    (вып.1)</t>
  </si>
  <si>
    <t>168*290*900</t>
  </si>
  <si>
    <t>ЛС 9.17-2</t>
  </si>
  <si>
    <t>ЛС 11.17</t>
  </si>
  <si>
    <t>168*290*1050</t>
  </si>
  <si>
    <t>ЛС 11.17-2</t>
  </si>
  <si>
    <t>ЛС 12.17</t>
  </si>
  <si>
    <t>168*290*1200</t>
  </si>
  <si>
    <t>ЛС 12.17-2</t>
  </si>
  <si>
    <t xml:space="preserve">www.aksioma52.ru </t>
  </si>
  <si>
    <t>Н.Новгород, ул. Чаадаева, 5 д, aksiomann@yandex.ru</t>
  </si>
  <si>
    <t>т. 8-910-123-9996, 8-950-625-05-77, 423-25-55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</si>
</sst>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FF0000"/>
      <name val="Arial Cyr"/>
      <family val="2"/>
      <charset val="204"/>
    </font>
    <font>
      <b/>
      <sz val="8"/>
      <color indexed="8"/>
      <name val="Tahoma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6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165" fontId="2" fillId="0" borderId="10" xfId="0" applyNumberFormat="1" applyFont="1" applyBorder="1" applyAlignment="1">
      <alignment horizontal="center" vertical="top" wrapText="1"/>
    </xf>
    <xf numFmtId="0" fontId="1" fillId="0" borderId="19" xfId="0" applyFont="1" applyBorder="1"/>
    <xf numFmtId="0" fontId="3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0" fontId="7" fillId="0" borderId="26" xfId="0" applyFont="1" applyBorder="1"/>
    <xf numFmtId="0" fontId="3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0" fontId="1" fillId="0" borderId="30" xfId="0" applyFont="1" applyBorder="1"/>
    <xf numFmtId="0" fontId="3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0" fontId="1" fillId="0" borderId="35" xfId="0" applyFont="1" applyBorder="1"/>
    <xf numFmtId="0" fontId="3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 vertical="top" wrapText="1"/>
    </xf>
    <xf numFmtId="0" fontId="6" fillId="0" borderId="19" xfId="0" applyFont="1" applyBorder="1"/>
    <xf numFmtId="0" fontId="6" fillId="0" borderId="20" xfId="0" applyFont="1" applyBorder="1"/>
    <xf numFmtId="0" fontId="7" fillId="0" borderId="21" xfId="0" applyFont="1" applyBorder="1"/>
    <xf numFmtId="3" fontId="1" fillId="0" borderId="41" xfId="0" applyNumberFormat="1" applyFont="1" applyFill="1" applyBorder="1" applyAlignment="1">
      <alignment horizontal="center"/>
    </xf>
    <xf numFmtId="0" fontId="6" fillId="0" borderId="42" xfId="0" applyFont="1" applyBorder="1"/>
    <xf numFmtId="0" fontId="6" fillId="0" borderId="43" xfId="0" applyFont="1" applyBorder="1"/>
    <xf numFmtId="0" fontId="7" fillId="0" borderId="43" xfId="0" applyFont="1" applyBorder="1"/>
    <xf numFmtId="0" fontId="1" fillId="0" borderId="43" xfId="0" applyFont="1" applyBorder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1" fillId="0" borderId="48" xfId="0" applyFont="1" applyBorder="1"/>
    <xf numFmtId="0" fontId="1" fillId="0" borderId="49" xfId="0" applyFont="1" applyBorder="1"/>
    <xf numFmtId="0" fontId="3" fillId="0" borderId="22" xfId="0" applyFont="1" applyBorder="1" applyAlignment="1">
      <alignment horizontal="center" vertical="center"/>
    </xf>
    <xf numFmtId="0" fontId="1" fillId="0" borderId="42" xfId="0" applyFont="1" applyBorder="1"/>
    <xf numFmtId="0" fontId="1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54" xfId="0" applyBorder="1"/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61" xfId="0" applyFont="1" applyBorder="1" applyAlignment="1">
      <alignment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164" fontId="1" fillId="0" borderId="62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 wrapText="1"/>
    </xf>
    <xf numFmtId="0" fontId="1" fillId="0" borderId="66" xfId="0" applyFont="1" applyBorder="1"/>
    <xf numFmtId="3" fontId="1" fillId="0" borderId="13" xfId="0" applyNumberFormat="1" applyFont="1" applyBorder="1" applyAlignment="1">
      <alignment horizontal="center" vertical="center" wrapText="1"/>
    </xf>
    <xf numFmtId="0" fontId="6" fillId="0" borderId="66" xfId="0" applyFont="1" applyBorder="1"/>
    <xf numFmtId="3" fontId="8" fillId="0" borderId="6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228599</xdr:rowOff>
    </xdr:from>
    <xdr:to>
      <xdr:col>1</xdr:col>
      <xdr:colOff>533400</xdr:colOff>
      <xdr:row>2</xdr:row>
      <xdr:rowOff>40424</xdr:rowOff>
    </xdr:to>
    <xdr:pic>
      <xdr:nvPicPr>
        <xdr:cNvPr id="2" name="Рисунок 1" descr="аксиома 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28599"/>
          <a:ext cx="1400175" cy="516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kret\&#1055;&#1072;&#1087;&#1082;&#1072;%20&#1076;&#1083;&#1103;%20&#1086;&#1073;&#1084;&#1077;&#1085;&#1072;%20&#1057;&#1077;&#1082;&#1088;&#1077;&#1090;&#1072;&#1088;&#1100;\&#1050;&#1088;&#1072;&#1087;&#1080;&#1074;&#1080;&#1085;\&#1058;&#1088;&#1091;&#1076;&#1086;&#1077;&#1084;&#1082;&#1086;&#1089;&#1090;&#1100;%20&#1080;&#1079;&#1076;&#1077;&#1083;&#1080;&#1081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тон"/>
      <sheetName val="калькуляция"/>
      <sheetName val="константы"/>
      <sheetName val="цена бетона"/>
      <sheetName val="керамзитобетон"/>
      <sheetName val="Прайс  11.03.17"/>
    </sheetNames>
    <sheetDataSet>
      <sheetData sheetId="0"/>
      <sheetData sheetId="1">
        <row r="101">
          <cell r="A101" t="str">
            <v>ПРГ 47.2.5-4т</v>
          </cell>
        </row>
        <row r="102">
          <cell r="A102" t="str">
            <v>ПРГ 52.2.5-4т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ksioma52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N148"/>
  <sheetViews>
    <sheetView tabSelected="1" zoomScaleNormal="100" workbookViewId="0">
      <selection activeCell="A3" sqref="A3:K3"/>
    </sheetView>
  </sheetViews>
  <sheetFormatPr defaultColWidth="10.5703125" defaultRowHeight="15" x14ac:dyDescent="0.2"/>
  <cols>
    <col min="1" max="1" width="16.5703125" style="1" customWidth="1"/>
    <col min="2" max="2" width="11.5703125" style="1" customWidth="1"/>
    <col min="3" max="3" width="10.7109375" style="16" customWidth="1"/>
    <col min="4" max="4" width="13.140625" style="74" customWidth="1"/>
    <col min="5" max="5" width="6.85546875" style="75" bestFit="1" customWidth="1"/>
    <col min="6" max="6" width="7.42578125" style="76" bestFit="1" customWidth="1"/>
    <col min="7" max="7" width="9.42578125" style="76" customWidth="1"/>
    <col min="8" max="8" width="10.7109375" style="77" customWidth="1"/>
    <col min="9" max="170" width="10.5703125" style="1"/>
    <col min="171" max="16384" width="10.5703125" style="2"/>
  </cols>
  <sheetData>
    <row r="1" spans="1:170" s="120" customFormat="1" ht="29.25" customHeight="1" x14ac:dyDescent="0.25">
      <c r="A1" s="118" t="s">
        <v>268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70" s="120" customFormat="1" ht="26.25" customHeight="1" x14ac:dyDescent="0.25">
      <c r="A2" s="121" t="s">
        <v>269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70" s="120" customFormat="1" ht="28.5" customHeight="1" thickBot="1" x14ac:dyDescent="0.35">
      <c r="A3" s="122" t="s">
        <v>270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70" ht="26.25" thickBot="1" x14ac:dyDescent="0.25">
      <c r="A4" s="3" t="s">
        <v>0</v>
      </c>
      <c r="B4" s="4" t="s">
        <v>1</v>
      </c>
      <c r="C4" s="5" t="s">
        <v>2</v>
      </c>
      <c r="D4" s="6" t="s">
        <v>3</v>
      </c>
      <c r="E4" s="7" t="s">
        <v>4</v>
      </c>
      <c r="F4" s="8" t="s">
        <v>5</v>
      </c>
      <c r="G4" s="9" t="s">
        <v>6</v>
      </c>
      <c r="H4" s="9" t="s">
        <v>7</v>
      </c>
    </row>
    <row r="5" spans="1:170" ht="18" customHeight="1" x14ac:dyDescent="0.2">
      <c r="A5" s="86" t="s">
        <v>8</v>
      </c>
      <c r="B5" s="87"/>
      <c r="C5" s="87"/>
      <c r="D5" s="87"/>
      <c r="E5" s="87"/>
      <c r="F5" s="87"/>
      <c r="G5" s="87"/>
      <c r="H5" s="88"/>
    </row>
    <row r="6" spans="1:170" x14ac:dyDescent="0.2">
      <c r="A6" s="10" t="s">
        <v>9</v>
      </c>
      <c r="B6" s="89" t="s">
        <v>10</v>
      </c>
      <c r="C6" s="90" t="s">
        <v>11</v>
      </c>
      <c r="D6" s="11" t="s">
        <v>12</v>
      </c>
      <c r="E6" s="12">
        <v>200</v>
      </c>
      <c r="F6" s="13">
        <v>1.7000000000000001E-2</v>
      </c>
      <c r="G6" s="14">
        <v>4.2999999999999997E-2</v>
      </c>
      <c r="H6" s="15">
        <v>280</v>
      </c>
    </row>
    <row r="7" spans="1:170" x14ac:dyDescent="0.2">
      <c r="A7" s="10" t="s">
        <v>13</v>
      </c>
      <c r="B7" s="89"/>
      <c r="C7" s="91"/>
      <c r="D7" s="11" t="s">
        <v>14</v>
      </c>
      <c r="E7" s="12">
        <v>200</v>
      </c>
      <c r="F7" s="13">
        <v>2.1999999999999999E-2</v>
      </c>
      <c r="G7" s="14">
        <v>5.3999999999999999E-2</v>
      </c>
      <c r="H7" s="15">
        <v>350</v>
      </c>
    </row>
    <row r="8" spans="1:170" s="17" customFormat="1" ht="16.149999999999999" customHeight="1" x14ac:dyDescent="0.2">
      <c r="A8" s="10" t="s">
        <v>15</v>
      </c>
      <c r="B8" s="89"/>
      <c r="C8" s="91"/>
      <c r="D8" s="11" t="s">
        <v>16</v>
      </c>
      <c r="E8" s="12">
        <v>200</v>
      </c>
      <c r="F8" s="13">
        <v>2.5999999999999999E-2</v>
      </c>
      <c r="G8" s="14">
        <v>6.5000000000000002E-2</v>
      </c>
      <c r="H8" s="15">
        <v>420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</row>
    <row r="9" spans="1:170" s="17" customFormat="1" x14ac:dyDescent="0.2">
      <c r="A9" s="10" t="s">
        <v>17</v>
      </c>
      <c r="B9" s="89"/>
      <c r="C9" s="91"/>
      <c r="D9" s="11" t="s">
        <v>18</v>
      </c>
      <c r="E9" s="12">
        <v>200</v>
      </c>
      <c r="F9" s="13">
        <v>2.8000000000000001E-2</v>
      </c>
      <c r="G9" s="14">
        <v>7.0999999999999994E-2</v>
      </c>
      <c r="H9" s="15">
        <v>470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</row>
    <row r="10" spans="1:170" ht="15" customHeight="1" x14ac:dyDescent="0.2">
      <c r="A10" s="10" t="s">
        <v>19</v>
      </c>
      <c r="B10" s="89"/>
      <c r="C10" s="91"/>
      <c r="D10" s="11" t="s">
        <v>20</v>
      </c>
      <c r="E10" s="12">
        <v>200</v>
      </c>
      <c r="F10" s="13">
        <v>3.3000000000000002E-2</v>
      </c>
      <c r="G10" s="14">
        <v>8.1000000000000003E-2</v>
      </c>
      <c r="H10" s="15">
        <v>530</v>
      </c>
    </row>
    <row r="11" spans="1:170" ht="15" customHeight="1" x14ac:dyDescent="0.2">
      <c r="A11" s="10" t="s">
        <v>21</v>
      </c>
      <c r="B11" s="89"/>
      <c r="C11" s="91"/>
      <c r="D11" s="11" t="s">
        <v>22</v>
      </c>
      <c r="E11" s="12">
        <v>200</v>
      </c>
      <c r="F11" s="13">
        <v>3.6999999999999998E-2</v>
      </c>
      <c r="G11" s="14">
        <v>9.1999999999999998E-2</v>
      </c>
      <c r="H11" s="15">
        <v>610</v>
      </c>
    </row>
    <row r="12" spans="1:170" x14ac:dyDescent="0.2">
      <c r="A12" s="10" t="s">
        <v>23</v>
      </c>
      <c r="B12" s="89"/>
      <c r="C12" s="91"/>
      <c r="D12" s="11" t="s">
        <v>24</v>
      </c>
      <c r="E12" s="12">
        <v>200</v>
      </c>
      <c r="F12" s="13">
        <v>4.1000000000000002E-2</v>
      </c>
      <c r="G12" s="14">
        <v>0.10299999999999999</v>
      </c>
      <c r="H12" s="15">
        <v>690</v>
      </c>
    </row>
    <row r="13" spans="1:170" x14ac:dyDescent="0.2">
      <c r="A13" s="10" t="s">
        <v>25</v>
      </c>
      <c r="B13" s="89"/>
      <c r="C13" s="91"/>
      <c r="D13" s="11" t="s">
        <v>26</v>
      </c>
      <c r="E13" s="12">
        <v>200</v>
      </c>
      <c r="F13" s="13">
        <v>4.3999999999999997E-2</v>
      </c>
      <c r="G13" s="14">
        <v>0.109</v>
      </c>
      <c r="H13" s="15">
        <v>720</v>
      </c>
    </row>
    <row r="14" spans="1:170" x14ac:dyDescent="0.2">
      <c r="A14" s="10" t="s">
        <v>27</v>
      </c>
      <c r="B14" s="89"/>
      <c r="C14" s="91"/>
      <c r="D14" s="11" t="s">
        <v>28</v>
      </c>
      <c r="E14" s="12">
        <v>200</v>
      </c>
      <c r="F14" s="13">
        <v>4.8000000000000001E-2</v>
      </c>
      <c r="G14" s="14">
        <v>0.12</v>
      </c>
      <c r="H14" s="15">
        <v>780</v>
      </c>
    </row>
    <row r="15" spans="1:170" x14ac:dyDescent="0.2">
      <c r="A15" s="10" t="s">
        <v>29</v>
      </c>
      <c r="B15" s="89"/>
      <c r="C15" s="92"/>
      <c r="D15" s="11" t="s">
        <v>30</v>
      </c>
      <c r="E15" s="12">
        <v>200</v>
      </c>
      <c r="F15" s="18">
        <v>0.05</v>
      </c>
      <c r="G15" s="14">
        <v>0.125</v>
      </c>
      <c r="H15" s="15">
        <v>830</v>
      </c>
    </row>
    <row r="16" spans="1:170" ht="15.75" x14ac:dyDescent="0.2">
      <c r="A16" s="93" t="s">
        <v>31</v>
      </c>
      <c r="B16" s="94"/>
      <c r="C16" s="94"/>
      <c r="D16" s="94"/>
      <c r="E16" s="94"/>
      <c r="F16" s="94"/>
      <c r="G16" s="94"/>
      <c r="H16" s="95"/>
    </row>
    <row r="17" spans="1:8" x14ac:dyDescent="0.2">
      <c r="A17" s="19" t="s">
        <v>32</v>
      </c>
      <c r="B17" s="78" t="s">
        <v>33</v>
      </c>
      <c r="C17" s="79" t="s">
        <v>34</v>
      </c>
      <c r="D17" s="20" t="s">
        <v>35</v>
      </c>
      <c r="E17" s="21">
        <v>200</v>
      </c>
      <c r="F17" s="22">
        <v>4.8000000000000001E-2</v>
      </c>
      <c r="G17" s="22">
        <v>0.11900000000000001</v>
      </c>
      <c r="H17" s="15">
        <v>760</v>
      </c>
    </row>
    <row r="18" spans="1:8" x14ac:dyDescent="0.2">
      <c r="A18" s="19" t="s">
        <v>36</v>
      </c>
      <c r="B18" s="78"/>
      <c r="C18" s="79"/>
      <c r="D18" s="20" t="s">
        <v>37</v>
      </c>
      <c r="E18" s="21">
        <v>200</v>
      </c>
      <c r="F18" s="22">
        <v>5.5E-2</v>
      </c>
      <c r="G18" s="22">
        <v>0.13700000000000001</v>
      </c>
      <c r="H18" s="15">
        <v>810</v>
      </c>
    </row>
    <row r="19" spans="1:8" x14ac:dyDescent="0.2">
      <c r="A19" s="19" t="s">
        <v>38</v>
      </c>
      <c r="B19" s="78"/>
      <c r="C19" s="79"/>
      <c r="D19" s="20" t="s">
        <v>39</v>
      </c>
      <c r="E19" s="21">
        <v>200</v>
      </c>
      <c r="F19" s="22">
        <v>6.5000000000000002E-2</v>
      </c>
      <c r="G19" s="22">
        <v>0.16200000000000001</v>
      </c>
      <c r="H19" s="15">
        <v>940</v>
      </c>
    </row>
    <row r="20" spans="1:8" x14ac:dyDescent="0.2">
      <c r="A20" s="19" t="s">
        <v>40</v>
      </c>
      <c r="B20" s="78"/>
      <c r="C20" s="79"/>
      <c r="D20" s="20" t="s">
        <v>41</v>
      </c>
      <c r="E20" s="21">
        <v>200</v>
      </c>
      <c r="F20" s="22">
        <v>7.2000000000000008E-2</v>
      </c>
      <c r="G20" s="22">
        <v>0.18</v>
      </c>
      <c r="H20" s="15">
        <v>1090</v>
      </c>
    </row>
    <row r="21" spans="1:8" x14ac:dyDescent="0.2">
      <c r="A21" s="19" t="s">
        <v>42</v>
      </c>
      <c r="B21" s="78"/>
      <c r="C21" s="79"/>
      <c r="D21" s="20" t="s">
        <v>43</v>
      </c>
      <c r="E21" s="21">
        <v>200</v>
      </c>
      <c r="F21" s="22">
        <v>7.9000000000000001E-2</v>
      </c>
      <c r="G21" s="22">
        <v>0.19700000000000001</v>
      </c>
      <c r="H21" s="15">
        <v>1230</v>
      </c>
    </row>
    <row r="22" spans="1:8" ht="15" customHeight="1" x14ac:dyDescent="0.2">
      <c r="A22" s="19" t="s">
        <v>44</v>
      </c>
      <c r="B22" s="78"/>
      <c r="C22" s="79"/>
      <c r="D22" s="20" t="s">
        <v>45</v>
      </c>
      <c r="E22" s="21">
        <v>200</v>
      </c>
      <c r="F22" s="22">
        <v>0.89</v>
      </c>
      <c r="G22" s="22">
        <v>0.222</v>
      </c>
      <c r="H22" s="15">
        <v>1190</v>
      </c>
    </row>
    <row r="23" spans="1:8" x14ac:dyDescent="0.2">
      <c r="A23" s="19" t="s">
        <v>46</v>
      </c>
      <c r="B23" s="78"/>
      <c r="C23" s="79"/>
      <c r="D23" s="20" t="s">
        <v>47</v>
      </c>
      <c r="E23" s="21">
        <v>200</v>
      </c>
      <c r="F23" s="22">
        <v>9.6000000000000002E-2</v>
      </c>
      <c r="G23" s="22">
        <v>0.24</v>
      </c>
      <c r="H23" s="15">
        <v>1370</v>
      </c>
    </row>
    <row r="24" spans="1:8" x14ac:dyDescent="0.2">
      <c r="A24" s="19" t="s">
        <v>48</v>
      </c>
      <c r="B24" s="78"/>
      <c r="C24" s="79"/>
      <c r="D24" s="20" t="s">
        <v>49</v>
      </c>
      <c r="E24" s="21">
        <v>200</v>
      </c>
      <c r="F24" s="22">
        <v>0.10300000000000001</v>
      </c>
      <c r="G24" s="22">
        <v>0.25700000000000001</v>
      </c>
      <c r="H24" s="15">
        <v>1750</v>
      </c>
    </row>
    <row r="25" spans="1:8" ht="15.75" x14ac:dyDescent="0.25">
      <c r="A25" s="23" t="s">
        <v>50</v>
      </c>
      <c r="B25" s="24"/>
      <c r="C25" s="25"/>
      <c r="D25" s="26"/>
      <c r="E25" s="27"/>
      <c r="F25" s="28"/>
      <c r="G25" s="28"/>
      <c r="H25" s="29"/>
    </row>
    <row r="26" spans="1:8" x14ac:dyDescent="0.2">
      <c r="A26" s="30" t="s">
        <v>51</v>
      </c>
      <c r="B26" s="80" t="s">
        <v>52</v>
      </c>
      <c r="C26" s="83" t="s">
        <v>34</v>
      </c>
      <c r="D26" s="31" t="s">
        <v>53</v>
      </c>
      <c r="E26" s="32">
        <v>200</v>
      </c>
      <c r="F26" s="33">
        <v>3.4000000000000002E-2</v>
      </c>
      <c r="G26" s="33">
        <v>8.5000000000000006E-2</v>
      </c>
      <c r="H26" s="15">
        <v>590</v>
      </c>
    </row>
    <row r="27" spans="1:8" x14ac:dyDescent="0.2">
      <c r="A27" s="19" t="s">
        <v>54</v>
      </c>
      <c r="B27" s="81"/>
      <c r="C27" s="84"/>
      <c r="D27" s="20" t="s">
        <v>55</v>
      </c>
      <c r="E27" s="21">
        <v>200</v>
      </c>
      <c r="F27" s="22">
        <v>4.1000000000000002E-2</v>
      </c>
      <c r="G27" s="22">
        <v>0.10200000000000001</v>
      </c>
      <c r="H27" s="15">
        <v>750</v>
      </c>
    </row>
    <row r="28" spans="1:8" ht="17.100000000000001" customHeight="1" thickBot="1" x14ac:dyDescent="0.25">
      <c r="A28" s="34" t="s">
        <v>56</v>
      </c>
      <c r="B28" s="82"/>
      <c r="C28" s="85"/>
      <c r="D28" s="35" t="s">
        <v>35</v>
      </c>
      <c r="E28" s="36">
        <v>200</v>
      </c>
      <c r="F28" s="37">
        <v>4.8000000000000001E-2</v>
      </c>
      <c r="G28" s="37">
        <v>0.11900000000000001</v>
      </c>
      <c r="H28" s="38">
        <v>1050</v>
      </c>
    </row>
    <row r="29" spans="1:8" ht="16.350000000000001" customHeight="1" x14ac:dyDescent="0.25">
      <c r="A29" s="39" t="s">
        <v>57</v>
      </c>
      <c r="B29" s="40"/>
      <c r="C29" s="41"/>
      <c r="D29" s="20"/>
      <c r="E29" s="21"/>
      <c r="F29" s="22"/>
      <c r="G29" s="22"/>
      <c r="H29" s="42"/>
    </row>
    <row r="30" spans="1:8" x14ac:dyDescent="0.2">
      <c r="A30" s="19" t="s">
        <v>58</v>
      </c>
      <c r="B30" s="81" t="s">
        <v>59</v>
      </c>
      <c r="C30" s="84" t="s">
        <v>60</v>
      </c>
      <c r="D30" s="20" t="s">
        <v>61</v>
      </c>
      <c r="E30" s="21">
        <v>200</v>
      </c>
      <c r="F30" s="22">
        <v>0.154</v>
      </c>
      <c r="G30" s="22">
        <v>0.38500000000000001</v>
      </c>
      <c r="H30" s="15">
        <v>2420</v>
      </c>
    </row>
    <row r="31" spans="1:8" x14ac:dyDescent="0.2">
      <c r="A31" s="19" t="s">
        <v>62</v>
      </c>
      <c r="B31" s="81"/>
      <c r="C31" s="84"/>
      <c r="D31" s="20" t="s">
        <v>63</v>
      </c>
      <c r="E31" s="21">
        <v>200</v>
      </c>
      <c r="F31" s="22">
        <v>0.16700000000000001</v>
      </c>
      <c r="G31" s="22">
        <v>0.41799999999999998</v>
      </c>
      <c r="H31" s="15">
        <v>3530</v>
      </c>
    </row>
    <row r="32" spans="1:8" ht="15.75" x14ac:dyDescent="0.25">
      <c r="A32" s="43" t="s">
        <v>64</v>
      </c>
      <c r="B32" s="44"/>
      <c r="C32" s="45"/>
      <c r="D32" s="20"/>
      <c r="E32" s="46"/>
      <c r="F32" s="47"/>
      <c r="G32" s="47"/>
      <c r="H32" s="48"/>
    </row>
    <row r="33" spans="1:8" x14ac:dyDescent="0.2">
      <c r="A33" s="19" t="s">
        <v>65</v>
      </c>
      <c r="B33" s="78" t="s">
        <v>33</v>
      </c>
      <c r="C33" s="79" t="s">
        <v>34</v>
      </c>
      <c r="D33" s="20" t="s">
        <v>66</v>
      </c>
      <c r="E33" s="21">
        <v>200</v>
      </c>
      <c r="F33" s="22">
        <v>0.1</v>
      </c>
      <c r="G33" s="22">
        <v>0.25</v>
      </c>
      <c r="H33" s="15">
        <v>1430</v>
      </c>
    </row>
    <row r="34" spans="1:8" x14ac:dyDescent="0.2">
      <c r="A34" s="19" t="s">
        <v>67</v>
      </c>
      <c r="B34" s="78"/>
      <c r="C34" s="79"/>
      <c r="D34" s="20" t="s">
        <v>68</v>
      </c>
      <c r="E34" s="21">
        <v>200</v>
      </c>
      <c r="F34" s="22">
        <v>0.114</v>
      </c>
      <c r="G34" s="22">
        <v>0.28499999999999998</v>
      </c>
      <c r="H34" s="15">
        <v>1760</v>
      </c>
    </row>
    <row r="35" spans="1:8" x14ac:dyDescent="0.2">
      <c r="A35" s="19" t="s">
        <v>69</v>
      </c>
      <c r="B35" s="78"/>
      <c r="C35" s="79"/>
      <c r="D35" s="20" t="s">
        <v>70</v>
      </c>
      <c r="E35" s="21">
        <v>200</v>
      </c>
      <c r="F35" s="22">
        <v>0.13500000000000001</v>
      </c>
      <c r="G35" s="22">
        <v>0.33800000000000002</v>
      </c>
      <c r="H35" s="15">
        <v>2330</v>
      </c>
    </row>
    <row r="36" spans="1:8" x14ac:dyDescent="0.2">
      <c r="A36" s="19" t="s">
        <v>71</v>
      </c>
      <c r="B36" s="78"/>
      <c r="C36" s="79"/>
      <c r="D36" s="20" t="s">
        <v>72</v>
      </c>
      <c r="E36" s="21">
        <v>200</v>
      </c>
      <c r="F36" s="22">
        <v>0.15</v>
      </c>
      <c r="G36" s="22">
        <v>0.375</v>
      </c>
      <c r="H36" s="15">
        <v>2890</v>
      </c>
    </row>
    <row r="37" spans="1:8" x14ac:dyDescent="0.2">
      <c r="A37" s="19" t="s">
        <v>73</v>
      </c>
      <c r="B37" s="78"/>
      <c r="C37" s="79"/>
      <c r="D37" s="20" t="s">
        <v>74</v>
      </c>
      <c r="E37" s="21">
        <v>200</v>
      </c>
      <c r="F37" s="22">
        <v>0.16400000000000001</v>
      </c>
      <c r="G37" s="22">
        <v>0.41</v>
      </c>
      <c r="H37" s="15">
        <v>3450</v>
      </c>
    </row>
    <row r="38" spans="1:8" x14ac:dyDescent="0.2">
      <c r="A38" s="19" t="s">
        <v>75</v>
      </c>
      <c r="B38" s="78"/>
      <c r="C38" s="79"/>
      <c r="D38" s="20" t="s">
        <v>76</v>
      </c>
      <c r="E38" s="21">
        <v>200</v>
      </c>
      <c r="F38" s="22">
        <v>0.17100000000000001</v>
      </c>
      <c r="G38" s="22">
        <v>0.42799999999999999</v>
      </c>
      <c r="H38" s="15">
        <v>3790</v>
      </c>
    </row>
    <row r="39" spans="1:8" ht="18" customHeight="1" x14ac:dyDescent="0.2">
      <c r="A39" s="19" t="s">
        <v>77</v>
      </c>
      <c r="B39" s="78"/>
      <c r="C39" s="79"/>
      <c r="D39" s="20" t="s">
        <v>70</v>
      </c>
      <c r="E39" s="21">
        <v>200</v>
      </c>
      <c r="F39" s="22">
        <v>0.13500000000000001</v>
      </c>
      <c r="G39" s="22">
        <v>0.33800000000000002</v>
      </c>
      <c r="H39" s="15">
        <v>2520</v>
      </c>
    </row>
    <row r="40" spans="1:8" x14ac:dyDescent="0.2">
      <c r="A40" s="19" t="s">
        <v>78</v>
      </c>
      <c r="B40" s="78"/>
      <c r="C40" s="79"/>
      <c r="D40" s="20" t="s">
        <v>74</v>
      </c>
      <c r="E40" s="21">
        <v>200</v>
      </c>
      <c r="F40" s="22">
        <v>0.16400000000000001</v>
      </c>
      <c r="G40" s="22">
        <v>0.41</v>
      </c>
      <c r="H40" s="15">
        <v>3630</v>
      </c>
    </row>
    <row r="41" spans="1:8" x14ac:dyDescent="0.2">
      <c r="A41" s="19" t="s">
        <v>79</v>
      </c>
      <c r="B41" s="78"/>
      <c r="C41" s="79"/>
      <c r="D41" s="20" t="s">
        <v>80</v>
      </c>
      <c r="E41" s="21">
        <v>200</v>
      </c>
      <c r="F41" s="22">
        <v>0.185</v>
      </c>
      <c r="G41" s="22">
        <v>0.46300000000000002</v>
      </c>
      <c r="H41" s="15">
        <v>3150</v>
      </c>
    </row>
    <row r="42" spans="1:8" x14ac:dyDescent="0.2">
      <c r="A42" s="19" t="s">
        <v>81</v>
      </c>
      <c r="B42" s="78"/>
      <c r="C42" s="79"/>
      <c r="D42" s="20" t="s">
        <v>82</v>
      </c>
      <c r="E42" s="21">
        <v>200</v>
      </c>
      <c r="F42" s="22">
        <v>0.2</v>
      </c>
      <c r="G42" s="22">
        <v>0.5</v>
      </c>
      <c r="H42" s="15">
        <v>3420</v>
      </c>
    </row>
    <row r="43" spans="1:8" ht="18" customHeight="1" x14ac:dyDescent="0.25">
      <c r="A43" s="104" t="s">
        <v>83</v>
      </c>
      <c r="B43" s="105"/>
      <c r="C43" s="105"/>
      <c r="D43" s="105"/>
      <c r="E43" s="105"/>
      <c r="F43" s="105"/>
      <c r="G43" s="105"/>
      <c r="H43" s="106"/>
    </row>
    <row r="44" spans="1:8" x14ac:dyDescent="0.2">
      <c r="A44" s="49" t="s">
        <v>84</v>
      </c>
      <c r="B44" s="107" t="s">
        <v>85</v>
      </c>
      <c r="C44" s="84" t="s">
        <v>11</v>
      </c>
      <c r="D44" s="20" t="s">
        <v>86</v>
      </c>
      <c r="E44" s="21">
        <v>200</v>
      </c>
      <c r="F44" s="22">
        <v>1.0999999999999999E-2</v>
      </c>
      <c r="G44" s="22">
        <v>2.75E-2</v>
      </c>
      <c r="H44" s="15">
        <v>180</v>
      </c>
    </row>
    <row r="45" spans="1:8" x14ac:dyDescent="0.2">
      <c r="A45" s="49" t="s">
        <v>87</v>
      </c>
      <c r="B45" s="107"/>
      <c r="C45" s="84"/>
      <c r="D45" s="20" t="s">
        <v>88</v>
      </c>
      <c r="E45" s="21">
        <v>200</v>
      </c>
      <c r="F45" s="22">
        <v>1.4E-2</v>
      </c>
      <c r="G45" s="22">
        <v>3.5000000000000003E-2</v>
      </c>
      <c r="H45" s="15">
        <v>230</v>
      </c>
    </row>
    <row r="46" spans="1:8" x14ac:dyDescent="0.2">
      <c r="A46" s="49" t="s">
        <v>89</v>
      </c>
      <c r="B46" s="107"/>
      <c r="C46" s="84"/>
      <c r="D46" s="20" t="s">
        <v>90</v>
      </c>
      <c r="E46" s="21">
        <v>200</v>
      </c>
      <c r="F46" s="22">
        <v>1.7000000000000001E-2</v>
      </c>
      <c r="G46" s="22">
        <v>4.2500000000000003E-2</v>
      </c>
      <c r="H46" s="15">
        <v>270</v>
      </c>
    </row>
    <row r="47" spans="1:8" x14ac:dyDescent="0.2">
      <c r="A47" s="49" t="s">
        <v>91</v>
      </c>
      <c r="B47" s="107"/>
      <c r="C47" s="84"/>
      <c r="D47" s="20" t="s">
        <v>92</v>
      </c>
      <c r="E47" s="21">
        <v>200</v>
      </c>
      <c r="F47" s="22">
        <v>1.7999999999999999E-2</v>
      </c>
      <c r="G47" s="22">
        <v>4.4999999999999998E-2</v>
      </c>
      <c r="H47" s="15">
        <v>290</v>
      </c>
    </row>
    <row r="48" spans="1:8" ht="18" customHeight="1" thickBot="1" x14ac:dyDescent="0.25">
      <c r="A48" s="50" t="s">
        <v>93</v>
      </c>
      <c r="B48" s="108"/>
      <c r="C48" s="85"/>
      <c r="D48" s="35" t="s">
        <v>94</v>
      </c>
      <c r="E48" s="36">
        <v>200</v>
      </c>
      <c r="F48" s="37">
        <v>2.1000000000000001E-2</v>
      </c>
      <c r="G48" s="37">
        <v>5.2499999999999998E-2</v>
      </c>
      <c r="H48" s="38">
        <v>350</v>
      </c>
    </row>
    <row r="49" spans="1:8" ht="15.75" x14ac:dyDescent="0.2">
      <c r="A49" s="93" t="s">
        <v>95</v>
      </c>
      <c r="B49" s="94"/>
      <c r="C49" s="94"/>
      <c r="D49" s="94"/>
      <c r="E49" s="94"/>
      <c r="F49" s="94"/>
      <c r="G49" s="94"/>
      <c r="H49" s="95"/>
    </row>
    <row r="50" spans="1:8" x14ac:dyDescent="0.2">
      <c r="A50" s="19" t="s">
        <v>96</v>
      </c>
      <c r="B50" s="78" t="s">
        <v>33</v>
      </c>
      <c r="C50" s="79" t="s">
        <v>11</v>
      </c>
      <c r="D50" s="20" t="s">
        <v>97</v>
      </c>
      <c r="E50" s="21">
        <v>200</v>
      </c>
      <c r="F50" s="22">
        <v>4.1000000000000002E-2</v>
      </c>
      <c r="G50" s="22">
        <v>0.10299999999999999</v>
      </c>
      <c r="H50" s="15">
        <v>670</v>
      </c>
    </row>
    <row r="51" spans="1:8" ht="18" customHeight="1" x14ac:dyDescent="0.2">
      <c r="A51" s="19" t="s">
        <v>98</v>
      </c>
      <c r="B51" s="78"/>
      <c r="C51" s="79"/>
      <c r="D51" s="20" t="s">
        <v>99</v>
      </c>
      <c r="E51" s="21">
        <v>200</v>
      </c>
      <c r="F51" s="22">
        <v>4.7E-2</v>
      </c>
      <c r="G51" s="22">
        <v>0.11749999999999999</v>
      </c>
      <c r="H51" s="15">
        <v>770</v>
      </c>
    </row>
    <row r="52" spans="1:8" x14ac:dyDescent="0.2">
      <c r="A52" s="19" t="s">
        <v>100</v>
      </c>
      <c r="B52" s="78"/>
      <c r="C52" s="79"/>
      <c r="D52" s="51" t="s">
        <v>101</v>
      </c>
      <c r="E52" s="21">
        <v>200</v>
      </c>
      <c r="F52" s="22">
        <v>0.05</v>
      </c>
      <c r="G52" s="22">
        <v>0.125</v>
      </c>
      <c r="H52" s="15">
        <v>740</v>
      </c>
    </row>
    <row r="53" spans="1:8" x14ac:dyDescent="0.2">
      <c r="A53" s="19" t="s">
        <v>102</v>
      </c>
      <c r="B53" s="78"/>
      <c r="C53" s="79"/>
      <c r="D53" s="20" t="s">
        <v>103</v>
      </c>
      <c r="E53" s="21">
        <v>200</v>
      </c>
      <c r="F53" s="22">
        <v>5.6000000000000001E-2</v>
      </c>
      <c r="G53" s="22">
        <v>0.14000000000000001</v>
      </c>
      <c r="H53" s="15">
        <v>830</v>
      </c>
    </row>
    <row r="54" spans="1:8" ht="18" customHeight="1" x14ac:dyDescent="0.2">
      <c r="A54" s="19" t="s">
        <v>104</v>
      </c>
      <c r="B54" s="78"/>
      <c r="C54" s="79"/>
      <c r="D54" s="20" t="s">
        <v>103</v>
      </c>
      <c r="E54" s="21">
        <v>200</v>
      </c>
      <c r="F54" s="22">
        <v>5.6000000000000001E-2</v>
      </c>
      <c r="G54" s="22">
        <v>0.14000000000000001</v>
      </c>
      <c r="H54" s="15">
        <v>870</v>
      </c>
    </row>
    <row r="55" spans="1:8" x14ac:dyDescent="0.2">
      <c r="A55" s="19" t="s">
        <v>105</v>
      </c>
      <c r="B55" s="78"/>
      <c r="C55" s="79"/>
      <c r="D55" s="20" t="s">
        <v>106</v>
      </c>
      <c r="E55" s="21">
        <v>200</v>
      </c>
      <c r="F55" s="22">
        <v>6.2E-2</v>
      </c>
      <c r="G55" s="22">
        <v>0.155</v>
      </c>
      <c r="H55" s="15">
        <v>910</v>
      </c>
    </row>
    <row r="56" spans="1:8" x14ac:dyDescent="0.2">
      <c r="A56" s="19" t="s">
        <v>107</v>
      </c>
      <c r="B56" s="78"/>
      <c r="C56" s="79"/>
      <c r="D56" s="20" t="s">
        <v>108</v>
      </c>
      <c r="E56" s="21">
        <v>200</v>
      </c>
      <c r="F56" s="22">
        <v>6.5000000000000002E-2</v>
      </c>
      <c r="G56" s="22">
        <v>0.16250000000000001</v>
      </c>
      <c r="H56" s="15">
        <v>960</v>
      </c>
    </row>
    <row r="57" spans="1:8" x14ac:dyDescent="0.2">
      <c r="A57" s="19" t="s">
        <v>109</v>
      </c>
      <c r="B57" s="78"/>
      <c r="C57" s="79"/>
      <c r="D57" s="20" t="s">
        <v>110</v>
      </c>
      <c r="E57" s="21">
        <v>200</v>
      </c>
      <c r="F57" s="22">
        <v>6.8000000000000005E-2</v>
      </c>
      <c r="G57" s="22">
        <v>0.17</v>
      </c>
      <c r="H57" s="15">
        <v>1090</v>
      </c>
    </row>
    <row r="58" spans="1:8" x14ac:dyDescent="0.2">
      <c r="A58" s="19" t="s">
        <v>111</v>
      </c>
      <c r="B58" s="78"/>
      <c r="C58" s="79"/>
      <c r="D58" s="20" t="s">
        <v>112</v>
      </c>
      <c r="E58" s="21">
        <v>200</v>
      </c>
      <c r="F58" s="22">
        <v>7.8E-2</v>
      </c>
      <c r="G58" s="22">
        <v>0.19500000000000001</v>
      </c>
      <c r="H58" s="15">
        <v>1290</v>
      </c>
    </row>
    <row r="59" spans="1:8" x14ac:dyDescent="0.2">
      <c r="A59" s="19" t="s">
        <v>113</v>
      </c>
      <c r="B59" s="78"/>
      <c r="C59" s="79"/>
      <c r="D59" s="20" t="s">
        <v>114</v>
      </c>
      <c r="E59" s="21">
        <v>200</v>
      </c>
      <c r="F59" s="22">
        <v>8.2000000000000003E-2</v>
      </c>
      <c r="G59" s="22">
        <v>0.20499999999999999</v>
      </c>
      <c r="H59" s="15">
        <v>1410</v>
      </c>
    </row>
    <row r="60" spans="1:8" ht="15.75" x14ac:dyDescent="0.2">
      <c r="A60" s="93" t="s">
        <v>115</v>
      </c>
      <c r="B60" s="94"/>
      <c r="C60" s="94"/>
      <c r="D60" s="94"/>
      <c r="E60" s="94"/>
      <c r="F60" s="94"/>
      <c r="G60" s="94"/>
      <c r="H60" s="95"/>
    </row>
    <row r="61" spans="1:8" x14ac:dyDescent="0.2">
      <c r="A61" s="19" t="s">
        <v>116</v>
      </c>
      <c r="B61" s="96" t="s">
        <v>52</v>
      </c>
      <c r="C61" s="98" t="s">
        <v>11</v>
      </c>
      <c r="D61" s="20" t="s">
        <v>117</v>
      </c>
      <c r="E61" s="21">
        <v>200</v>
      </c>
      <c r="F61" s="22">
        <v>2.9000000000000001E-2</v>
      </c>
      <c r="G61" s="22">
        <v>7.2499999999999995E-2</v>
      </c>
      <c r="H61" s="15">
        <v>510</v>
      </c>
    </row>
    <row r="62" spans="1:8" x14ac:dyDescent="0.2">
      <c r="A62" s="19" t="s">
        <v>118</v>
      </c>
      <c r="B62" s="97"/>
      <c r="C62" s="99"/>
      <c r="D62" s="20" t="s">
        <v>119</v>
      </c>
      <c r="E62" s="21">
        <v>200</v>
      </c>
      <c r="F62" s="22">
        <v>3.5000000000000003E-2</v>
      </c>
      <c r="G62" s="22">
        <v>8.7499999999999994E-2</v>
      </c>
      <c r="H62" s="15">
        <v>590</v>
      </c>
    </row>
    <row r="63" spans="1:8" x14ac:dyDescent="0.2">
      <c r="A63" s="19" t="s">
        <v>120</v>
      </c>
      <c r="B63" s="97"/>
      <c r="C63" s="99"/>
      <c r="D63" s="20" t="s">
        <v>97</v>
      </c>
      <c r="E63" s="21">
        <v>200</v>
      </c>
      <c r="F63" s="22">
        <v>4.1000000000000002E-2</v>
      </c>
      <c r="G63" s="22">
        <v>0.10249999999999999</v>
      </c>
      <c r="H63" s="15">
        <v>710</v>
      </c>
    </row>
    <row r="64" spans="1:8" ht="18" customHeight="1" x14ac:dyDescent="0.25">
      <c r="A64" s="39" t="s">
        <v>121</v>
      </c>
      <c r="B64" s="24"/>
      <c r="C64" s="25"/>
      <c r="D64" s="20"/>
      <c r="E64" s="21"/>
      <c r="F64" s="22"/>
      <c r="G64" s="22"/>
      <c r="H64" s="42"/>
    </row>
    <row r="65" spans="1:8" x14ac:dyDescent="0.2">
      <c r="A65" s="52" t="s">
        <v>122</v>
      </c>
      <c r="B65" s="100" t="s">
        <v>123</v>
      </c>
      <c r="C65" s="102" t="s">
        <v>11</v>
      </c>
      <c r="D65" s="20" t="s">
        <v>124</v>
      </c>
      <c r="E65" s="21">
        <v>200</v>
      </c>
      <c r="F65" s="22">
        <v>8.5999999999999993E-2</v>
      </c>
      <c r="G65" s="22">
        <v>0.215</v>
      </c>
      <c r="H65" s="15">
        <v>1480</v>
      </c>
    </row>
    <row r="66" spans="1:8" x14ac:dyDescent="0.2">
      <c r="A66" s="52" t="s">
        <v>125</v>
      </c>
      <c r="B66" s="100"/>
      <c r="C66" s="102"/>
      <c r="D66" s="20" t="s">
        <v>126</v>
      </c>
      <c r="E66" s="21">
        <v>200</v>
      </c>
      <c r="F66" s="22">
        <v>9.8000000000000004E-2</v>
      </c>
      <c r="G66" s="22">
        <v>0.245</v>
      </c>
      <c r="H66" s="15">
        <v>1690</v>
      </c>
    </row>
    <row r="67" spans="1:8" x14ac:dyDescent="0.2">
      <c r="A67" s="52" t="s">
        <v>127</v>
      </c>
      <c r="B67" s="100"/>
      <c r="C67" s="102"/>
      <c r="D67" s="20" t="s">
        <v>128</v>
      </c>
      <c r="E67" s="21">
        <v>200</v>
      </c>
      <c r="F67" s="22">
        <v>0.11700000000000001</v>
      </c>
      <c r="G67" s="22">
        <v>0.29249999999999998</v>
      </c>
      <c r="H67" s="15">
        <v>2130</v>
      </c>
    </row>
    <row r="68" spans="1:8" ht="18" customHeight="1" x14ac:dyDescent="0.2">
      <c r="A68" s="52" t="s">
        <v>129</v>
      </c>
      <c r="B68" s="101"/>
      <c r="C68" s="103"/>
      <c r="D68" s="20" t="s">
        <v>130</v>
      </c>
      <c r="E68" s="21">
        <v>200</v>
      </c>
      <c r="F68" s="22">
        <v>0.129</v>
      </c>
      <c r="G68" s="22">
        <v>0.32250000000000001</v>
      </c>
      <c r="H68" s="15">
        <v>2890</v>
      </c>
    </row>
    <row r="69" spans="1:8" ht="15.75" x14ac:dyDescent="0.2">
      <c r="A69" s="109" t="s">
        <v>131</v>
      </c>
      <c r="B69" s="110"/>
      <c r="C69" s="110"/>
      <c r="D69" s="110"/>
      <c r="E69" s="110"/>
      <c r="F69" s="110"/>
      <c r="G69" s="110"/>
      <c r="H69" s="111"/>
    </row>
    <row r="70" spans="1:8" ht="16.350000000000001" customHeight="1" x14ac:dyDescent="0.2">
      <c r="A70" s="19" t="s">
        <v>132</v>
      </c>
      <c r="B70" s="81" t="s">
        <v>52</v>
      </c>
      <c r="C70" s="84" t="s">
        <v>133</v>
      </c>
      <c r="D70" s="20" t="s">
        <v>128</v>
      </c>
      <c r="E70" s="21">
        <v>200</v>
      </c>
      <c r="F70" s="22">
        <v>0.11700000000000001</v>
      </c>
      <c r="G70" s="22">
        <v>0.29249999999999998</v>
      </c>
      <c r="H70" s="15">
        <v>2530</v>
      </c>
    </row>
    <row r="71" spans="1:8" x14ac:dyDescent="0.2">
      <c r="A71" s="19" t="s">
        <v>134</v>
      </c>
      <c r="B71" s="81"/>
      <c r="C71" s="84"/>
      <c r="D71" s="20" t="s">
        <v>130</v>
      </c>
      <c r="E71" s="21">
        <v>200</v>
      </c>
      <c r="F71" s="22">
        <v>0.129</v>
      </c>
      <c r="G71" s="22">
        <v>0.33540000000000003</v>
      </c>
      <c r="H71" s="15">
        <v>4090</v>
      </c>
    </row>
    <row r="72" spans="1:8" ht="15.75" x14ac:dyDescent="0.2">
      <c r="A72" s="93" t="s">
        <v>135</v>
      </c>
      <c r="B72" s="94"/>
      <c r="C72" s="94"/>
      <c r="D72" s="94"/>
      <c r="E72" s="94"/>
      <c r="F72" s="94"/>
      <c r="G72" s="94"/>
      <c r="H72" s="95"/>
    </row>
    <row r="73" spans="1:8" x14ac:dyDescent="0.2">
      <c r="A73" s="53" t="s">
        <v>136</v>
      </c>
      <c r="B73" s="81" t="s">
        <v>33</v>
      </c>
      <c r="C73" s="84" t="s">
        <v>137</v>
      </c>
      <c r="D73" s="54" t="s">
        <v>138</v>
      </c>
      <c r="E73" s="55">
        <v>200</v>
      </c>
      <c r="F73" s="56">
        <v>0.11900000000000001</v>
      </c>
      <c r="G73" s="56">
        <v>0.29699999999999999</v>
      </c>
      <c r="H73" s="15">
        <v>2070</v>
      </c>
    </row>
    <row r="74" spans="1:8" x14ac:dyDescent="0.2">
      <c r="A74" s="53" t="s">
        <v>139</v>
      </c>
      <c r="B74" s="81"/>
      <c r="C74" s="84"/>
      <c r="D74" s="54" t="s">
        <v>140</v>
      </c>
      <c r="E74" s="55">
        <v>200</v>
      </c>
      <c r="F74" s="56">
        <v>0.13</v>
      </c>
      <c r="G74" s="56">
        <v>0.32500000000000001</v>
      </c>
      <c r="H74" s="15">
        <v>2170</v>
      </c>
    </row>
    <row r="75" spans="1:8" x14ac:dyDescent="0.2">
      <c r="A75" s="53" t="s">
        <v>141</v>
      </c>
      <c r="B75" s="81"/>
      <c r="C75" s="84"/>
      <c r="D75" s="54" t="s">
        <v>142</v>
      </c>
      <c r="E75" s="55">
        <v>200</v>
      </c>
      <c r="F75" s="56">
        <v>0.151</v>
      </c>
      <c r="G75" s="56">
        <v>0.378</v>
      </c>
      <c r="H75" s="15">
        <v>2970</v>
      </c>
    </row>
    <row r="76" spans="1:8" x14ac:dyDescent="0.2">
      <c r="A76" s="53" t="s">
        <v>143</v>
      </c>
      <c r="B76" s="81"/>
      <c r="C76" s="84"/>
      <c r="D76" s="54" t="s">
        <v>144</v>
      </c>
      <c r="E76" s="55">
        <v>200</v>
      </c>
      <c r="F76" s="56">
        <v>0.17300000000000001</v>
      </c>
      <c r="G76" s="56">
        <v>0.433</v>
      </c>
      <c r="H76" s="15">
        <v>3460</v>
      </c>
    </row>
    <row r="77" spans="1:8" ht="18" customHeight="1" x14ac:dyDescent="0.2">
      <c r="A77" s="53" t="s">
        <v>145</v>
      </c>
      <c r="B77" s="81"/>
      <c r="C77" s="84"/>
      <c r="D77" s="54" t="s">
        <v>146</v>
      </c>
      <c r="E77" s="55">
        <v>200</v>
      </c>
      <c r="F77" s="56">
        <v>0.22700000000000001</v>
      </c>
      <c r="G77" s="56">
        <v>0.56800000000000006</v>
      </c>
      <c r="H77" s="15">
        <v>5890</v>
      </c>
    </row>
    <row r="78" spans="1:8" x14ac:dyDescent="0.2">
      <c r="A78" s="53" t="s">
        <v>147</v>
      </c>
      <c r="B78" s="81"/>
      <c r="C78" s="84"/>
      <c r="D78" s="54" t="s">
        <v>148</v>
      </c>
      <c r="E78" s="55">
        <v>200</v>
      </c>
      <c r="F78" s="56">
        <v>0.249</v>
      </c>
      <c r="G78" s="56">
        <v>0.623</v>
      </c>
      <c r="H78" s="15">
        <v>3350</v>
      </c>
    </row>
    <row r="79" spans="1:8" ht="15.75" x14ac:dyDescent="0.25">
      <c r="A79" s="39" t="s">
        <v>149</v>
      </c>
      <c r="B79" s="57"/>
      <c r="C79" s="57"/>
      <c r="D79" s="57"/>
      <c r="E79" s="57"/>
      <c r="F79" s="57"/>
      <c r="G79" s="57"/>
      <c r="H79" s="58"/>
    </row>
    <row r="80" spans="1:8" x14ac:dyDescent="0.2">
      <c r="A80" s="19" t="s">
        <v>150</v>
      </c>
      <c r="B80" s="81" t="s">
        <v>33</v>
      </c>
      <c r="C80" s="84" t="s">
        <v>151</v>
      </c>
      <c r="D80" s="20" t="s">
        <v>152</v>
      </c>
      <c r="E80" s="21">
        <v>200</v>
      </c>
      <c r="F80" s="22">
        <v>0.215</v>
      </c>
      <c r="G80" s="22">
        <f t="shared" ref="G80:G88" si="0">F80*2.5</f>
        <v>0.53749999999999998</v>
      </c>
      <c r="H80" s="15">
        <v>3250</v>
      </c>
    </row>
    <row r="81" spans="1:8" x14ac:dyDescent="0.2">
      <c r="A81" s="19" t="s">
        <v>153</v>
      </c>
      <c r="B81" s="81"/>
      <c r="C81" s="84"/>
      <c r="D81" s="20" t="s">
        <v>154</v>
      </c>
      <c r="E81" s="21">
        <v>200</v>
      </c>
      <c r="F81" s="22">
        <v>0.19600000000000001</v>
      </c>
      <c r="G81" s="22">
        <f t="shared" si="0"/>
        <v>0.49</v>
      </c>
      <c r="H81" s="15">
        <v>5530</v>
      </c>
    </row>
    <row r="82" spans="1:8" x14ac:dyDescent="0.2">
      <c r="A82" s="19" t="s">
        <v>155</v>
      </c>
      <c r="B82" s="81"/>
      <c r="C82" s="84"/>
      <c r="D82" s="20" t="s">
        <v>156</v>
      </c>
      <c r="E82" s="21">
        <v>200</v>
      </c>
      <c r="F82" s="22">
        <v>0.17799999999999999</v>
      </c>
      <c r="G82" s="22">
        <f t="shared" si="0"/>
        <v>0.44499999999999995</v>
      </c>
      <c r="H82" s="15">
        <v>2530</v>
      </c>
    </row>
    <row r="83" spans="1:8" x14ac:dyDescent="0.2">
      <c r="A83" s="19" t="s">
        <v>157</v>
      </c>
      <c r="B83" s="81"/>
      <c r="C83" s="84"/>
      <c r="D83" s="20" t="s">
        <v>158</v>
      </c>
      <c r="E83" s="21">
        <v>200</v>
      </c>
      <c r="F83" s="22">
        <v>0.16800000000000001</v>
      </c>
      <c r="G83" s="22">
        <f t="shared" si="0"/>
        <v>0.42000000000000004</v>
      </c>
      <c r="H83" s="15">
        <v>2420</v>
      </c>
    </row>
    <row r="84" spans="1:8" x14ac:dyDescent="0.2">
      <c r="A84" s="19" t="s">
        <v>159</v>
      </c>
      <c r="B84" s="81"/>
      <c r="C84" s="84"/>
      <c r="D84" s="20" t="s">
        <v>160</v>
      </c>
      <c r="E84" s="21">
        <v>200</v>
      </c>
      <c r="F84" s="22">
        <v>0.14899999999999999</v>
      </c>
      <c r="G84" s="22">
        <f t="shared" si="0"/>
        <v>0.3725</v>
      </c>
      <c r="H84" s="15">
        <v>3330</v>
      </c>
    </row>
    <row r="85" spans="1:8" x14ac:dyDescent="0.2">
      <c r="A85" s="19" t="s">
        <v>161</v>
      </c>
      <c r="B85" s="81"/>
      <c r="C85" s="84"/>
      <c r="D85" s="20" t="s">
        <v>160</v>
      </c>
      <c r="E85" s="21">
        <v>200</v>
      </c>
      <c r="F85" s="22">
        <v>0.14899999999999999</v>
      </c>
      <c r="G85" s="22">
        <f t="shared" si="0"/>
        <v>0.3725</v>
      </c>
      <c r="H85" s="15">
        <v>2630</v>
      </c>
    </row>
    <row r="86" spans="1:8" x14ac:dyDescent="0.2">
      <c r="A86" s="19" t="s">
        <v>162</v>
      </c>
      <c r="B86" s="81"/>
      <c r="C86" s="84"/>
      <c r="D86" s="20" t="s">
        <v>163</v>
      </c>
      <c r="E86" s="21">
        <v>200</v>
      </c>
      <c r="F86" s="22">
        <v>0.13100000000000001</v>
      </c>
      <c r="G86" s="22">
        <f t="shared" si="0"/>
        <v>0.32750000000000001</v>
      </c>
      <c r="H86" s="15">
        <v>2860</v>
      </c>
    </row>
    <row r="87" spans="1:8" x14ac:dyDescent="0.2">
      <c r="A87" s="19" t="s">
        <v>164</v>
      </c>
      <c r="B87" s="81"/>
      <c r="C87" s="84"/>
      <c r="D87" s="20" t="s">
        <v>163</v>
      </c>
      <c r="E87" s="21">
        <v>200</v>
      </c>
      <c r="F87" s="22">
        <v>0.13100000000000001</v>
      </c>
      <c r="G87" s="22">
        <f t="shared" si="0"/>
        <v>0.32750000000000001</v>
      </c>
      <c r="H87" s="15">
        <v>2050</v>
      </c>
    </row>
    <row r="88" spans="1:8" ht="18" customHeight="1" x14ac:dyDescent="0.2">
      <c r="A88" s="19" t="s">
        <v>165</v>
      </c>
      <c r="B88" s="81"/>
      <c r="C88" s="84"/>
      <c r="D88" s="20" t="s">
        <v>166</v>
      </c>
      <c r="E88" s="21">
        <v>200</v>
      </c>
      <c r="F88" s="22">
        <v>0.10299999999999999</v>
      </c>
      <c r="G88" s="22">
        <f t="shared" si="0"/>
        <v>0.25750000000000001</v>
      </c>
      <c r="H88" s="15">
        <v>2090</v>
      </c>
    </row>
    <row r="89" spans="1:8" ht="15.75" x14ac:dyDescent="0.2">
      <c r="A89" s="93" t="s">
        <v>167</v>
      </c>
      <c r="B89" s="94"/>
      <c r="C89" s="94"/>
      <c r="D89" s="94"/>
      <c r="E89" s="94"/>
      <c r="F89" s="94"/>
      <c r="G89" s="94"/>
      <c r="H89" s="95"/>
    </row>
    <row r="90" spans="1:8" ht="25.5" x14ac:dyDescent="0.2">
      <c r="A90" s="19" t="s">
        <v>168</v>
      </c>
      <c r="B90" s="59" t="s">
        <v>169</v>
      </c>
      <c r="C90" s="60" t="s">
        <v>170</v>
      </c>
      <c r="D90" s="20" t="s">
        <v>171</v>
      </c>
      <c r="E90" s="21">
        <v>200</v>
      </c>
      <c r="F90" s="22">
        <v>0.55600000000000005</v>
      </c>
      <c r="G90" s="22">
        <v>1.3</v>
      </c>
      <c r="H90" s="61">
        <v>10490</v>
      </c>
    </row>
    <row r="91" spans="1:8" ht="15.75" x14ac:dyDescent="0.2">
      <c r="A91" s="93" t="s">
        <v>172</v>
      </c>
      <c r="B91" s="94"/>
      <c r="C91" s="94"/>
      <c r="D91" s="94"/>
      <c r="E91" s="94"/>
      <c r="F91" s="94"/>
      <c r="G91" s="94"/>
      <c r="H91" s="95"/>
    </row>
    <row r="92" spans="1:8" x14ac:dyDescent="0.2">
      <c r="A92" s="19" t="s">
        <v>173</v>
      </c>
      <c r="B92" s="81" t="s">
        <v>174</v>
      </c>
      <c r="C92" s="84" t="s">
        <v>175</v>
      </c>
      <c r="D92" s="20" t="s">
        <v>176</v>
      </c>
      <c r="E92" s="21" t="s">
        <v>177</v>
      </c>
      <c r="F92" s="22">
        <v>0.1</v>
      </c>
      <c r="G92" s="22">
        <v>0.25</v>
      </c>
      <c r="H92" s="15">
        <v>2080</v>
      </c>
    </row>
    <row r="93" spans="1:8" x14ac:dyDescent="0.2">
      <c r="A93" s="19" t="s">
        <v>178</v>
      </c>
      <c r="B93" s="81"/>
      <c r="C93" s="84"/>
      <c r="D93" s="20" t="s">
        <v>179</v>
      </c>
      <c r="E93" s="21" t="s">
        <v>177</v>
      </c>
      <c r="F93" s="22">
        <v>0.15</v>
      </c>
      <c r="G93" s="22">
        <v>0.375</v>
      </c>
      <c r="H93" s="15">
        <v>2860</v>
      </c>
    </row>
    <row r="94" spans="1:8" x14ac:dyDescent="0.2">
      <c r="A94" s="19" t="s">
        <v>180</v>
      </c>
      <c r="B94" s="81"/>
      <c r="C94" s="84"/>
      <c r="D94" s="20" t="s">
        <v>181</v>
      </c>
      <c r="E94" s="21" t="s">
        <v>177</v>
      </c>
      <c r="F94" s="22">
        <v>0.17100000000000001</v>
      </c>
      <c r="G94" s="22">
        <v>0.42749999999999999</v>
      </c>
      <c r="H94" s="15">
        <v>3250</v>
      </c>
    </row>
    <row r="95" spans="1:8" x14ac:dyDescent="0.2">
      <c r="A95" s="19" t="s">
        <v>182</v>
      </c>
      <c r="B95" s="81"/>
      <c r="C95" s="84"/>
      <c r="D95" s="20" t="s">
        <v>183</v>
      </c>
      <c r="E95" s="21" t="s">
        <v>177</v>
      </c>
      <c r="F95" s="22">
        <v>0.46</v>
      </c>
      <c r="G95" s="22">
        <v>1.1499999999999999</v>
      </c>
      <c r="H95" s="15">
        <v>11540</v>
      </c>
    </row>
    <row r="96" spans="1:8" x14ac:dyDescent="0.2">
      <c r="A96" s="19" t="str">
        <f>[1]калькуляция!A101</f>
        <v>ПРГ 47.2.5-4т</v>
      </c>
      <c r="B96" s="81"/>
      <c r="C96" s="84"/>
      <c r="D96" s="20" t="s">
        <v>184</v>
      </c>
      <c r="E96" s="21" t="s">
        <v>177</v>
      </c>
      <c r="F96" s="22">
        <v>0.47</v>
      </c>
      <c r="G96" s="22">
        <v>1.17</v>
      </c>
      <c r="H96" s="15">
        <v>11750</v>
      </c>
    </row>
    <row r="97" spans="1:8" x14ac:dyDescent="0.2">
      <c r="A97" s="19" t="str">
        <f>[1]калькуляция!A102</f>
        <v>ПРГ 52.2.5-4т</v>
      </c>
      <c r="B97" s="81"/>
      <c r="C97" s="84"/>
      <c r="D97" s="20" t="s">
        <v>185</v>
      </c>
      <c r="E97" s="21" t="s">
        <v>177</v>
      </c>
      <c r="F97" s="22">
        <v>0.52</v>
      </c>
      <c r="G97" s="22">
        <v>1.3</v>
      </c>
      <c r="H97" s="15">
        <v>13040</v>
      </c>
    </row>
    <row r="98" spans="1:8" ht="18" customHeight="1" x14ac:dyDescent="0.2">
      <c r="A98" s="19" t="s">
        <v>186</v>
      </c>
      <c r="B98" s="81"/>
      <c r="C98" s="84"/>
      <c r="D98" s="20" t="s">
        <v>187</v>
      </c>
      <c r="E98" s="21" t="s">
        <v>188</v>
      </c>
      <c r="F98" s="22">
        <v>0.6</v>
      </c>
      <c r="G98" s="22">
        <v>1.5</v>
      </c>
      <c r="H98" s="15">
        <v>14590</v>
      </c>
    </row>
    <row r="99" spans="1:8" ht="18" customHeight="1" x14ac:dyDescent="0.2">
      <c r="A99" s="1" t="s">
        <v>189</v>
      </c>
      <c r="B99" s="81"/>
      <c r="C99" s="62"/>
      <c r="D99" s="20" t="s">
        <v>190</v>
      </c>
      <c r="E99" s="21" t="s">
        <v>188</v>
      </c>
      <c r="F99" s="22">
        <v>0.61</v>
      </c>
      <c r="G99" s="22">
        <v>1.53</v>
      </c>
      <c r="H99" s="15">
        <v>14830</v>
      </c>
    </row>
    <row r="100" spans="1:8" ht="25.5" x14ac:dyDescent="0.2">
      <c r="A100" s="19" t="s">
        <v>191</v>
      </c>
      <c r="B100" s="81"/>
      <c r="C100" s="62" t="s">
        <v>192</v>
      </c>
      <c r="D100" s="20" t="s">
        <v>193</v>
      </c>
      <c r="E100" s="21" t="s">
        <v>188</v>
      </c>
      <c r="F100" s="22">
        <v>0.65</v>
      </c>
      <c r="G100" s="22">
        <v>1.63</v>
      </c>
      <c r="H100" s="61">
        <v>17900</v>
      </c>
    </row>
    <row r="101" spans="1:8" ht="18" customHeight="1" x14ac:dyDescent="0.2">
      <c r="A101" s="93" t="s">
        <v>194</v>
      </c>
      <c r="B101" s="94"/>
      <c r="C101" s="94"/>
      <c r="D101" s="94"/>
      <c r="E101" s="94"/>
      <c r="F101" s="94"/>
      <c r="G101" s="94"/>
      <c r="H101" s="95"/>
    </row>
    <row r="102" spans="1:8" x14ac:dyDescent="0.2">
      <c r="A102" s="19" t="s">
        <v>195</v>
      </c>
      <c r="B102" s="81" t="s">
        <v>196</v>
      </c>
      <c r="C102" s="112" t="s">
        <v>197</v>
      </c>
      <c r="D102" s="20" t="s">
        <v>198</v>
      </c>
      <c r="E102" s="21">
        <v>300</v>
      </c>
      <c r="F102" s="22">
        <v>0.60799999999999998</v>
      </c>
      <c r="G102" s="22">
        <v>1.48</v>
      </c>
      <c r="H102" s="15">
        <v>7790</v>
      </c>
    </row>
    <row r="103" spans="1:8" x14ac:dyDescent="0.2">
      <c r="A103" s="19" t="s">
        <v>199</v>
      </c>
      <c r="B103" s="81"/>
      <c r="C103" s="113"/>
      <c r="D103" s="20" t="s">
        <v>200</v>
      </c>
      <c r="E103" s="21">
        <v>300</v>
      </c>
      <c r="F103" s="22">
        <v>0.68</v>
      </c>
      <c r="G103" s="22">
        <v>1.7</v>
      </c>
      <c r="H103" s="15">
        <v>8590</v>
      </c>
    </row>
    <row r="104" spans="1:8" x14ac:dyDescent="0.2">
      <c r="A104" s="19" t="s">
        <v>201</v>
      </c>
      <c r="B104" s="81"/>
      <c r="C104" s="113"/>
      <c r="D104" s="20" t="s">
        <v>202</v>
      </c>
      <c r="E104" s="21">
        <v>300</v>
      </c>
      <c r="F104" s="22">
        <v>0.60699999999999998</v>
      </c>
      <c r="G104" s="22">
        <v>1.52</v>
      </c>
      <c r="H104" s="15">
        <v>7190</v>
      </c>
    </row>
    <row r="105" spans="1:8" x14ac:dyDescent="0.2">
      <c r="A105" s="19" t="s">
        <v>203</v>
      </c>
      <c r="B105" s="81"/>
      <c r="C105" s="114"/>
      <c r="D105" s="20" t="s">
        <v>202</v>
      </c>
      <c r="E105" s="21">
        <v>300</v>
      </c>
      <c r="F105" s="22">
        <v>0.57899999999999996</v>
      </c>
      <c r="G105" s="22">
        <v>1.39</v>
      </c>
      <c r="H105" s="15">
        <v>6390</v>
      </c>
    </row>
    <row r="106" spans="1:8" ht="15.75" x14ac:dyDescent="0.2">
      <c r="A106" s="115" t="s">
        <v>204</v>
      </c>
      <c r="B106" s="116"/>
      <c r="C106" s="116"/>
      <c r="D106" s="116"/>
      <c r="E106" s="116"/>
      <c r="F106" s="116"/>
      <c r="G106" s="116"/>
      <c r="H106" s="117"/>
    </row>
    <row r="107" spans="1:8" ht="26.25" thickBot="1" x14ac:dyDescent="0.25">
      <c r="A107" s="63" t="s">
        <v>205</v>
      </c>
      <c r="B107" s="64" t="s">
        <v>206</v>
      </c>
      <c r="C107" s="65" t="s">
        <v>207</v>
      </c>
      <c r="D107" s="66" t="s">
        <v>208</v>
      </c>
      <c r="E107" s="67">
        <v>200</v>
      </c>
      <c r="F107" s="68">
        <v>0.53800000000000003</v>
      </c>
      <c r="G107" s="68">
        <v>1.1100000000000001</v>
      </c>
      <c r="H107" s="69">
        <v>6900</v>
      </c>
    </row>
    <row r="108" spans="1:8" ht="15.75" x14ac:dyDescent="0.2">
      <c r="A108" s="94" t="s">
        <v>209</v>
      </c>
      <c r="B108" s="94"/>
      <c r="C108" s="94"/>
      <c r="D108" s="94"/>
      <c r="E108" s="94"/>
      <c r="F108" s="94"/>
      <c r="G108" s="94"/>
      <c r="H108" s="94"/>
    </row>
    <row r="109" spans="1:8" ht="18" customHeight="1" x14ac:dyDescent="0.2">
      <c r="A109" s="70" t="s">
        <v>210</v>
      </c>
      <c r="B109" s="78" t="s">
        <v>211</v>
      </c>
      <c r="C109" s="79" t="s">
        <v>212</v>
      </c>
      <c r="D109" s="20" t="s">
        <v>213</v>
      </c>
      <c r="E109" s="21">
        <v>200</v>
      </c>
      <c r="F109" s="22">
        <v>4.5999999999999999E-2</v>
      </c>
      <c r="G109" s="22">
        <v>0.115</v>
      </c>
      <c r="H109" s="71">
        <v>545</v>
      </c>
    </row>
    <row r="110" spans="1:8" ht="18" customHeight="1" x14ac:dyDescent="0.2">
      <c r="A110" s="70" t="s">
        <v>214</v>
      </c>
      <c r="B110" s="78"/>
      <c r="C110" s="79"/>
      <c r="D110" s="20" t="s">
        <v>213</v>
      </c>
      <c r="E110" s="21">
        <v>200</v>
      </c>
      <c r="F110" s="22">
        <v>4.5999999999999999E-2</v>
      </c>
      <c r="G110" s="22">
        <v>0.115</v>
      </c>
      <c r="H110" s="71">
        <v>630</v>
      </c>
    </row>
    <row r="111" spans="1:8" x14ac:dyDescent="0.2">
      <c r="A111" s="70" t="s">
        <v>215</v>
      </c>
      <c r="B111" s="78"/>
      <c r="C111" s="79"/>
      <c r="D111" s="20" t="s">
        <v>216</v>
      </c>
      <c r="E111" s="21">
        <v>200</v>
      </c>
      <c r="F111" s="22">
        <v>4.5999999999999999E-2</v>
      </c>
      <c r="G111" s="22">
        <v>0.115</v>
      </c>
      <c r="H111" s="71">
        <v>715</v>
      </c>
    </row>
    <row r="112" spans="1:8" x14ac:dyDescent="0.2">
      <c r="A112" s="70" t="s">
        <v>217</v>
      </c>
      <c r="B112" s="78"/>
      <c r="C112" s="79"/>
      <c r="D112" s="20" t="s">
        <v>218</v>
      </c>
      <c r="E112" s="21">
        <v>200</v>
      </c>
      <c r="F112" s="22">
        <v>5.2999999999999999E-2</v>
      </c>
      <c r="G112" s="22">
        <v>0.13250000000000001</v>
      </c>
      <c r="H112" s="71">
        <v>615</v>
      </c>
    </row>
    <row r="113" spans="1:8" x14ac:dyDescent="0.2">
      <c r="A113" s="70" t="s">
        <v>219</v>
      </c>
      <c r="B113" s="78"/>
      <c r="C113" s="79"/>
      <c r="D113" s="20" t="s">
        <v>218</v>
      </c>
      <c r="E113" s="21">
        <v>200</v>
      </c>
      <c r="F113" s="22">
        <v>5.2999999999999999E-2</v>
      </c>
      <c r="G113" s="22">
        <v>0.13250000000000001</v>
      </c>
      <c r="H113" s="71">
        <v>790</v>
      </c>
    </row>
    <row r="114" spans="1:8" x14ac:dyDescent="0.2">
      <c r="A114" s="70" t="s">
        <v>220</v>
      </c>
      <c r="B114" s="78"/>
      <c r="C114" s="79"/>
      <c r="D114" s="20" t="s">
        <v>218</v>
      </c>
      <c r="E114" s="21">
        <v>200</v>
      </c>
      <c r="F114" s="22">
        <v>5.2999999999999999E-2</v>
      </c>
      <c r="G114" s="22">
        <v>0.13250000000000001</v>
      </c>
      <c r="H114" s="71">
        <v>890</v>
      </c>
    </row>
    <row r="115" spans="1:8" ht="18" customHeight="1" x14ac:dyDescent="0.2">
      <c r="A115" s="70" t="s">
        <v>221</v>
      </c>
      <c r="B115" s="78"/>
      <c r="C115" s="79"/>
      <c r="D115" s="20" t="s">
        <v>222</v>
      </c>
      <c r="E115" s="21">
        <v>200</v>
      </c>
      <c r="F115" s="22">
        <v>0.06</v>
      </c>
      <c r="G115" s="22">
        <v>0.15</v>
      </c>
      <c r="H115" s="71">
        <v>680</v>
      </c>
    </row>
    <row r="116" spans="1:8" ht="18" customHeight="1" x14ac:dyDescent="0.2">
      <c r="A116" s="70" t="s">
        <v>223</v>
      </c>
      <c r="B116" s="78"/>
      <c r="C116" s="79"/>
      <c r="D116" s="20" t="s">
        <v>222</v>
      </c>
      <c r="E116" s="21">
        <v>200</v>
      </c>
      <c r="F116" s="22">
        <v>0.06</v>
      </c>
      <c r="G116" s="22">
        <v>0.15</v>
      </c>
      <c r="H116" s="71">
        <v>860</v>
      </c>
    </row>
    <row r="117" spans="1:8" x14ac:dyDescent="0.2">
      <c r="A117" s="70" t="s">
        <v>224</v>
      </c>
      <c r="B117" s="78"/>
      <c r="C117" s="79"/>
      <c r="D117" s="20" t="s">
        <v>222</v>
      </c>
      <c r="E117" s="21">
        <v>200</v>
      </c>
      <c r="F117" s="22">
        <v>0.06</v>
      </c>
      <c r="G117" s="22">
        <v>0.15</v>
      </c>
      <c r="H117" s="71">
        <v>945</v>
      </c>
    </row>
    <row r="118" spans="1:8" x14ac:dyDescent="0.2">
      <c r="A118" s="70" t="s">
        <v>225</v>
      </c>
      <c r="B118" s="78"/>
      <c r="C118" s="79"/>
      <c r="D118" s="20" t="s">
        <v>226</v>
      </c>
      <c r="E118" s="21">
        <v>300</v>
      </c>
      <c r="F118" s="22">
        <v>6.6000000000000003E-2</v>
      </c>
      <c r="G118" s="22">
        <v>0.16500000000000001</v>
      </c>
      <c r="H118" s="71">
        <v>765</v>
      </c>
    </row>
    <row r="119" spans="1:8" x14ac:dyDescent="0.2">
      <c r="A119" s="70" t="s">
        <v>227</v>
      </c>
      <c r="B119" s="78"/>
      <c r="C119" s="79"/>
      <c r="D119" s="20" t="s">
        <v>226</v>
      </c>
      <c r="E119" s="21">
        <v>300</v>
      </c>
      <c r="F119" s="22">
        <v>6.6000000000000003E-2</v>
      </c>
      <c r="G119" s="22">
        <v>0.16500000000000001</v>
      </c>
      <c r="H119" s="71">
        <v>920</v>
      </c>
    </row>
    <row r="120" spans="1:8" x14ac:dyDescent="0.2">
      <c r="A120" s="70" t="s">
        <v>228</v>
      </c>
      <c r="B120" s="78"/>
      <c r="C120" s="79"/>
      <c r="D120" s="20" t="s">
        <v>226</v>
      </c>
      <c r="E120" s="21">
        <v>300</v>
      </c>
      <c r="F120" s="22">
        <v>6.6000000000000003E-2</v>
      </c>
      <c r="G120" s="22">
        <v>0.16500000000000001</v>
      </c>
      <c r="H120" s="71">
        <v>1010</v>
      </c>
    </row>
    <row r="121" spans="1:8" x14ac:dyDescent="0.2">
      <c r="A121" s="70" t="s">
        <v>229</v>
      </c>
      <c r="B121" s="78"/>
      <c r="C121" s="79"/>
      <c r="D121" s="20" t="s">
        <v>230</v>
      </c>
      <c r="E121" s="21">
        <v>300</v>
      </c>
      <c r="F121" s="22">
        <v>7.0000000000000007E-2</v>
      </c>
      <c r="G121" s="22">
        <v>0.17499999999999999</v>
      </c>
      <c r="H121" s="71">
        <v>1005</v>
      </c>
    </row>
    <row r="122" spans="1:8" x14ac:dyDescent="0.2">
      <c r="A122" s="70" t="s">
        <v>231</v>
      </c>
      <c r="B122" s="78"/>
      <c r="C122" s="79"/>
      <c r="D122" s="20" t="s">
        <v>230</v>
      </c>
      <c r="E122" s="21">
        <v>300</v>
      </c>
      <c r="F122" s="22">
        <v>7.0000000000000007E-2</v>
      </c>
      <c r="G122" s="22">
        <v>0.17499999999999999</v>
      </c>
      <c r="H122" s="71">
        <v>1085</v>
      </c>
    </row>
    <row r="123" spans="1:8" x14ac:dyDescent="0.2">
      <c r="A123" s="70" t="s">
        <v>232</v>
      </c>
      <c r="B123" s="78"/>
      <c r="C123" s="79"/>
      <c r="D123" s="20" t="s">
        <v>230</v>
      </c>
      <c r="E123" s="21">
        <v>300</v>
      </c>
      <c r="F123" s="22">
        <v>7.0000000000000007E-2</v>
      </c>
      <c r="G123" s="22">
        <v>0.17499999999999999</v>
      </c>
      <c r="H123" s="71">
        <v>1170</v>
      </c>
    </row>
    <row r="124" spans="1:8" x14ac:dyDescent="0.2">
      <c r="A124" s="70" t="s">
        <v>233</v>
      </c>
      <c r="B124" s="78"/>
      <c r="C124" s="79"/>
      <c r="D124" s="20" t="s">
        <v>234</v>
      </c>
      <c r="E124" s="21">
        <v>300</v>
      </c>
      <c r="F124" s="22">
        <v>6.8000000000000005E-2</v>
      </c>
      <c r="G124" s="22">
        <v>0.17</v>
      </c>
      <c r="H124" s="71">
        <v>1015</v>
      </c>
    </row>
    <row r="125" spans="1:8" x14ac:dyDescent="0.2">
      <c r="A125" s="70" t="s">
        <v>235</v>
      </c>
      <c r="B125" s="78"/>
      <c r="C125" s="79"/>
      <c r="D125" s="20" t="s">
        <v>234</v>
      </c>
      <c r="E125" s="21">
        <v>300</v>
      </c>
      <c r="F125" s="22">
        <v>6.8000000000000005E-2</v>
      </c>
      <c r="G125" s="22">
        <v>0.17</v>
      </c>
      <c r="H125" s="71">
        <v>1240</v>
      </c>
    </row>
    <row r="126" spans="1:8" x14ac:dyDescent="0.2">
      <c r="A126" s="70" t="s">
        <v>236</v>
      </c>
      <c r="B126" s="78"/>
      <c r="C126" s="79"/>
      <c r="D126" s="20" t="s">
        <v>234</v>
      </c>
      <c r="E126" s="21">
        <v>300</v>
      </c>
      <c r="F126" s="22">
        <v>6.8000000000000005E-2</v>
      </c>
      <c r="G126" s="22">
        <v>0.17</v>
      </c>
      <c r="H126" s="71">
        <v>1325</v>
      </c>
    </row>
    <row r="127" spans="1:8" x14ac:dyDescent="0.2">
      <c r="A127" s="70" t="s">
        <v>237</v>
      </c>
      <c r="B127" s="78"/>
      <c r="C127" s="79"/>
      <c r="D127" s="20" t="s">
        <v>238</v>
      </c>
      <c r="E127" s="21">
        <v>300</v>
      </c>
      <c r="F127" s="22">
        <v>8.5999999999999993E-2</v>
      </c>
      <c r="G127" s="22">
        <v>0.215</v>
      </c>
      <c r="H127" s="71">
        <v>1110</v>
      </c>
    </row>
    <row r="128" spans="1:8" x14ac:dyDescent="0.2">
      <c r="A128" s="70" t="s">
        <v>239</v>
      </c>
      <c r="B128" s="78"/>
      <c r="C128" s="79"/>
      <c r="D128" s="20" t="s">
        <v>238</v>
      </c>
      <c r="E128" s="21">
        <v>300</v>
      </c>
      <c r="F128" s="22">
        <v>8.5999999999999993E-2</v>
      </c>
      <c r="G128" s="22">
        <v>0.215</v>
      </c>
      <c r="H128" s="71">
        <v>1340</v>
      </c>
    </row>
    <row r="129" spans="1:8" x14ac:dyDescent="0.2">
      <c r="A129" s="70" t="s">
        <v>240</v>
      </c>
      <c r="B129" s="78"/>
      <c r="C129" s="79"/>
      <c r="D129" s="20" t="s">
        <v>238</v>
      </c>
      <c r="E129" s="21">
        <v>300</v>
      </c>
      <c r="F129" s="22">
        <v>8.5999999999999993E-2</v>
      </c>
      <c r="G129" s="22">
        <v>0.215</v>
      </c>
      <c r="H129" s="71">
        <v>1410</v>
      </c>
    </row>
    <row r="130" spans="1:8" x14ac:dyDescent="0.2">
      <c r="A130" s="70" t="s">
        <v>241</v>
      </c>
      <c r="B130" s="78"/>
      <c r="C130" s="79"/>
      <c r="D130" s="20" t="s">
        <v>242</v>
      </c>
      <c r="E130" s="21">
        <v>300</v>
      </c>
      <c r="F130" s="22">
        <v>8.4000000000000005E-2</v>
      </c>
      <c r="G130" s="22">
        <v>0.21</v>
      </c>
      <c r="H130" s="71">
        <v>1160</v>
      </c>
    </row>
    <row r="131" spans="1:8" x14ac:dyDescent="0.2">
      <c r="A131" s="70" t="s">
        <v>243</v>
      </c>
      <c r="B131" s="78"/>
      <c r="C131" s="79"/>
      <c r="D131" s="20" t="s">
        <v>242</v>
      </c>
      <c r="E131" s="21">
        <v>300</v>
      </c>
      <c r="F131" s="22">
        <v>8.4000000000000005E-2</v>
      </c>
      <c r="G131" s="22">
        <v>0.21</v>
      </c>
      <c r="H131" s="71">
        <v>1390</v>
      </c>
    </row>
    <row r="132" spans="1:8" x14ac:dyDescent="0.2">
      <c r="A132" s="70" t="s">
        <v>244</v>
      </c>
      <c r="B132" s="78"/>
      <c r="C132" s="79"/>
      <c r="D132" s="20" t="s">
        <v>242</v>
      </c>
      <c r="E132" s="21">
        <v>300</v>
      </c>
      <c r="F132" s="22">
        <v>8.4000000000000005E-2</v>
      </c>
      <c r="G132" s="22">
        <v>0.21</v>
      </c>
      <c r="H132" s="71">
        <v>1465</v>
      </c>
    </row>
    <row r="133" spans="1:8" x14ac:dyDescent="0.2">
      <c r="A133" s="70" t="s">
        <v>245</v>
      </c>
      <c r="B133" s="78"/>
      <c r="C133" s="79"/>
      <c r="D133" s="20" t="s">
        <v>246</v>
      </c>
      <c r="E133" s="21">
        <v>300</v>
      </c>
      <c r="F133" s="22">
        <v>9.4E-2</v>
      </c>
      <c r="G133" s="22">
        <v>0.23499999999999999</v>
      </c>
      <c r="H133" s="71">
        <v>1210</v>
      </c>
    </row>
    <row r="134" spans="1:8" x14ac:dyDescent="0.2">
      <c r="A134" s="70" t="s">
        <v>247</v>
      </c>
      <c r="B134" s="78"/>
      <c r="C134" s="79"/>
      <c r="D134" s="20" t="s">
        <v>246</v>
      </c>
      <c r="E134" s="21">
        <v>300</v>
      </c>
      <c r="F134" s="22">
        <v>9.4E-2</v>
      </c>
      <c r="G134" s="22">
        <v>0.23499999999999999</v>
      </c>
      <c r="H134" s="71">
        <v>1450</v>
      </c>
    </row>
    <row r="135" spans="1:8" x14ac:dyDescent="0.2">
      <c r="A135" s="70" t="s">
        <v>248</v>
      </c>
      <c r="B135" s="78"/>
      <c r="C135" s="79"/>
      <c r="D135" s="20" t="s">
        <v>246</v>
      </c>
      <c r="E135" s="21">
        <v>300</v>
      </c>
      <c r="F135" s="22">
        <v>9.4E-2</v>
      </c>
      <c r="G135" s="22">
        <v>0.23499999999999999</v>
      </c>
      <c r="H135" s="71">
        <v>1540</v>
      </c>
    </row>
    <row r="136" spans="1:8" x14ac:dyDescent="0.2">
      <c r="A136" s="70" t="s">
        <v>249</v>
      </c>
      <c r="B136" s="78"/>
      <c r="C136" s="79"/>
      <c r="D136" s="20" t="s">
        <v>250</v>
      </c>
      <c r="E136" s="21">
        <v>300</v>
      </c>
      <c r="F136" s="22">
        <v>9.6000000000000002E-2</v>
      </c>
      <c r="G136" s="22">
        <f t="shared" ref="G136:G141" si="1">F136*2.5</f>
        <v>0.24</v>
      </c>
      <c r="H136" s="71">
        <v>1350</v>
      </c>
    </row>
    <row r="137" spans="1:8" x14ac:dyDescent="0.2">
      <c r="A137" s="70" t="s">
        <v>251</v>
      </c>
      <c r="B137" s="78"/>
      <c r="C137" s="79"/>
      <c r="D137" s="20" t="s">
        <v>250</v>
      </c>
      <c r="E137" s="21">
        <v>300</v>
      </c>
      <c r="F137" s="22">
        <v>9.6000000000000002E-2</v>
      </c>
      <c r="G137" s="22">
        <f t="shared" si="1"/>
        <v>0.24</v>
      </c>
      <c r="H137" s="71">
        <v>1440</v>
      </c>
    </row>
    <row r="138" spans="1:8" x14ac:dyDescent="0.2">
      <c r="A138" s="70" t="s">
        <v>252</v>
      </c>
      <c r="B138" s="78"/>
      <c r="C138" s="79"/>
      <c r="D138" s="20" t="s">
        <v>250</v>
      </c>
      <c r="E138" s="21">
        <v>300</v>
      </c>
      <c r="F138" s="22">
        <v>9.6000000000000002E-2</v>
      </c>
      <c r="G138" s="22">
        <f t="shared" si="1"/>
        <v>0.24</v>
      </c>
      <c r="H138" s="71">
        <v>1525</v>
      </c>
    </row>
    <row r="139" spans="1:8" x14ac:dyDescent="0.2">
      <c r="A139" s="70" t="s">
        <v>253</v>
      </c>
      <c r="B139" s="78"/>
      <c r="C139" s="79"/>
      <c r="D139" s="20" t="s">
        <v>254</v>
      </c>
      <c r="E139" s="21">
        <v>300</v>
      </c>
      <c r="F139" s="22">
        <v>0.109</v>
      </c>
      <c r="G139" s="22">
        <f t="shared" si="1"/>
        <v>0.27250000000000002</v>
      </c>
      <c r="H139" s="71">
        <v>2130</v>
      </c>
    </row>
    <row r="140" spans="1:8" x14ac:dyDescent="0.2">
      <c r="A140" s="70" t="s">
        <v>255</v>
      </c>
      <c r="B140" s="78"/>
      <c r="C140" s="79"/>
      <c r="D140" s="20" t="s">
        <v>254</v>
      </c>
      <c r="E140" s="21">
        <v>300</v>
      </c>
      <c r="F140" s="22">
        <v>0.109</v>
      </c>
      <c r="G140" s="22">
        <f t="shared" si="1"/>
        <v>0.27250000000000002</v>
      </c>
      <c r="H140" s="71">
        <v>2220</v>
      </c>
    </row>
    <row r="141" spans="1:8" x14ac:dyDescent="0.2">
      <c r="A141" s="70" t="s">
        <v>256</v>
      </c>
      <c r="B141" s="78"/>
      <c r="C141" s="79"/>
      <c r="D141" s="20" t="s">
        <v>254</v>
      </c>
      <c r="E141" s="21">
        <v>300</v>
      </c>
      <c r="F141" s="22">
        <v>0.109</v>
      </c>
      <c r="G141" s="22">
        <f t="shared" si="1"/>
        <v>0.27250000000000002</v>
      </c>
      <c r="H141" s="71">
        <v>2290</v>
      </c>
    </row>
    <row r="142" spans="1:8" ht="15.75" x14ac:dyDescent="0.25">
      <c r="A142" s="72" t="s">
        <v>257</v>
      </c>
      <c r="B142" s="40"/>
      <c r="C142" s="41"/>
      <c r="D142" s="20"/>
      <c r="E142" s="21"/>
      <c r="F142" s="22"/>
      <c r="G142" s="22"/>
      <c r="H142" s="73"/>
    </row>
    <row r="143" spans="1:8" x14ac:dyDescent="0.2">
      <c r="A143" s="70" t="s">
        <v>258</v>
      </c>
      <c r="B143" s="81" t="s">
        <v>211</v>
      </c>
      <c r="C143" s="79" t="s">
        <v>259</v>
      </c>
      <c r="D143" s="20" t="s">
        <v>260</v>
      </c>
      <c r="E143" s="21">
        <v>200</v>
      </c>
      <c r="F143" s="22">
        <v>0.4</v>
      </c>
      <c r="G143" s="22">
        <v>9.6000000000000002E-2</v>
      </c>
      <c r="H143" s="71">
        <v>740</v>
      </c>
    </row>
    <row r="144" spans="1:8" x14ac:dyDescent="0.2">
      <c r="A144" s="70" t="s">
        <v>261</v>
      </c>
      <c r="B144" s="81"/>
      <c r="C144" s="79"/>
      <c r="D144" s="20" t="s">
        <v>260</v>
      </c>
      <c r="E144" s="21">
        <v>200</v>
      </c>
      <c r="F144" s="22">
        <v>0.4</v>
      </c>
      <c r="G144" s="22">
        <v>9.6000000000000002E-2</v>
      </c>
      <c r="H144" s="71">
        <v>950</v>
      </c>
    </row>
    <row r="145" spans="1:8" x14ac:dyDescent="0.2">
      <c r="A145" s="70" t="s">
        <v>262</v>
      </c>
      <c r="B145" s="81"/>
      <c r="C145" s="79"/>
      <c r="D145" s="20" t="s">
        <v>263</v>
      </c>
      <c r="E145" s="21">
        <v>200</v>
      </c>
      <c r="F145" s="22">
        <v>0.46</v>
      </c>
      <c r="G145" s="22">
        <v>0.11</v>
      </c>
      <c r="H145" s="71">
        <v>810</v>
      </c>
    </row>
    <row r="146" spans="1:8" x14ac:dyDescent="0.2">
      <c r="A146" s="70" t="s">
        <v>264</v>
      </c>
      <c r="B146" s="81"/>
      <c r="C146" s="79"/>
      <c r="D146" s="20" t="s">
        <v>263</v>
      </c>
      <c r="E146" s="21">
        <v>200</v>
      </c>
      <c r="F146" s="22">
        <v>0.46</v>
      </c>
      <c r="G146" s="22">
        <v>0.11</v>
      </c>
      <c r="H146" s="71">
        <v>1090</v>
      </c>
    </row>
    <row r="147" spans="1:8" x14ac:dyDescent="0.2">
      <c r="A147" s="70" t="s">
        <v>265</v>
      </c>
      <c r="B147" s="81"/>
      <c r="C147" s="79"/>
      <c r="D147" s="20" t="s">
        <v>266</v>
      </c>
      <c r="E147" s="21">
        <v>200</v>
      </c>
      <c r="F147" s="22">
        <v>5.2999999999999999E-2</v>
      </c>
      <c r="G147" s="22">
        <v>0.127</v>
      </c>
      <c r="H147" s="71">
        <v>1050</v>
      </c>
    </row>
    <row r="148" spans="1:8" x14ac:dyDescent="0.2">
      <c r="A148" s="70" t="s">
        <v>267</v>
      </c>
      <c r="B148" s="81"/>
      <c r="C148" s="79"/>
      <c r="D148" s="20" t="s">
        <v>266</v>
      </c>
      <c r="E148" s="21">
        <v>200</v>
      </c>
      <c r="F148" s="22">
        <v>5.2999999999999999E-2</v>
      </c>
      <c r="G148" s="22">
        <v>0.127</v>
      </c>
      <c r="H148" s="71">
        <v>1290</v>
      </c>
    </row>
  </sheetData>
  <mergeCells count="47">
    <mergeCell ref="A1:K1"/>
    <mergeCell ref="A2:K2"/>
    <mergeCell ref="A3:K3"/>
    <mergeCell ref="B143:B148"/>
    <mergeCell ref="C143:C148"/>
    <mergeCell ref="A101:H101"/>
    <mergeCell ref="B102:B105"/>
    <mergeCell ref="C102:C105"/>
    <mergeCell ref="A106:H106"/>
    <mergeCell ref="A108:H108"/>
    <mergeCell ref="B109:B141"/>
    <mergeCell ref="C109:C141"/>
    <mergeCell ref="B80:B88"/>
    <mergeCell ref="C80:C88"/>
    <mergeCell ref="A89:H89"/>
    <mergeCell ref="A91:H91"/>
    <mergeCell ref="B92:B100"/>
    <mergeCell ref="C92:C98"/>
    <mergeCell ref="A69:H69"/>
    <mergeCell ref="B70:B71"/>
    <mergeCell ref="C70:C71"/>
    <mergeCell ref="A72:H72"/>
    <mergeCell ref="B73:B78"/>
    <mergeCell ref="C73:C78"/>
    <mergeCell ref="B50:B59"/>
    <mergeCell ref="C50:C59"/>
    <mergeCell ref="A60:H60"/>
    <mergeCell ref="B61:B63"/>
    <mergeCell ref="C61:C63"/>
    <mergeCell ref="B65:B68"/>
    <mergeCell ref="C65:C68"/>
    <mergeCell ref="B33:B42"/>
    <mergeCell ref="C33:C42"/>
    <mergeCell ref="A43:H43"/>
    <mergeCell ref="B44:B48"/>
    <mergeCell ref="C44:C48"/>
    <mergeCell ref="A49:H49"/>
    <mergeCell ref="B17:B24"/>
    <mergeCell ref="C17:C24"/>
    <mergeCell ref="B26:B28"/>
    <mergeCell ref="C26:C28"/>
    <mergeCell ref="B30:B31"/>
    <mergeCell ref="C30:C31"/>
    <mergeCell ref="A5:H5"/>
    <mergeCell ref="B6:B15"/>
    <mergeCell ref="C6:C15"/>
    <mergeCell ref="A16:H16"/>
  </mergeCells>
  <hyperlinks>
    <hyperlink ref="A1" r:id="rId1"/>
  </hyperlinks>
  <pageMargins left="0.7" right="0.7" top="0.75" bottom="0.75" header="0.3" footer="0.3"/>
  <pageSetup paperSize="9" orientation="portrait" r:id="rId2"/>
  <headerFooter>
    <oddHeader xml:space="preserve">&amp;CПрайс-лист ООО ПК "Бетон"
</oddHead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Баженова Екатерина</cp:lastModifiedBy>
  <cp:lastPrinted>2017-03-16T12:39:52Z</cp:lastPrinted>
  <dcterms:created xsi:type="dcterms:W3CDTF">2017-03-11T09:08:41Z</dcterms:created>
  <dcterms:modified xsi:type="dcterms:W3CDTF">2017-06-02T11:12:44Z</dcterms:modified>
</cp:coreProperties>
</file>